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0" yWindow="390" windowWidth="17235" windowHeight="6975" activeTab="3"/>
  </bookViews>
  <sheets>
    <sheet name="Sheet1" sheetId="1" r:id="rId1"/>
    <sheet name="Sheet2" sheetId="2" r:id="rId2"/>
    <sheet name="Sheet5" sheetId="5" r:id="rId3"/>
    <sheet name="Results - Individual" sheetId="4" r:id="rId4"/>
    <sheet name="Results - Team" sheetId="6" r:id="rId5"/>
  </sheets>
  <definedNames>
    <definedName name="Names">Sheet1!$B52:$B1048576,Sheet1!$F52:$F1048576</definedName>
    <definedName name="Numbers">Sheet1!$A52:$A1048576,Sheet1!$E52:$E1048576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C239" i="5" l="1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2" i="5"/>
  <c r="B2" i="5"/>
  <c r="A2" i="5"/>
  <c r="C1" i="5"/>
  <c r="B1" i="5"/>
  <c r="A1" i="5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351" i="4"/>
  <c r="G351" i="4" s="1"/>
  <c r="D351" i="4"/>
  <c r="E350" i="4"/>
  <c r="H350" i="4"/>
  <c r="D350" i="4"/>
  <c r="E349" i="4"/>
  <c r="H349" i="4" s="1"/>
  <c r="D349" i="4"/>
  <c r="E348" i="4"/>
  <c r="D348" i="4"/>
  <c r="E347" i="4"/>
  <c r="G347" i="4"/>
  <c r="D347" i="4"/>
  <c r="E346" i="4"/>
  <c r="G346" i="4" s="1"/>
  <c r="D346" i="4"/>
  <c r="E345" i="4"/>
  <c r="G345" i="4"/>
  <c r="D345" i="4"/>
  <c r="E344" i="4"/>
  <c r="D344" i="4"/>
  <c r="E343" i="4"/>
  <c r="H343" i="4" s="1"/>
  <c r="D343" i="4"/>
  <c r="E342" i="4"/>
  <c r="G342" i="4"/>
  <c r="D342" i="4"/>
  <c r="E341" i="4"/>
  <c r="H341" i="4" s="1"/>
  <c r="D341" i="4"/>
  <c r="E340" i="4"/>
  <c r="D340" i="4"/>
  <c r="E339" i="4"/>
  <c r="H339" i="4"/>
  <c r="D339" i="4"/>
  <c r="E338" i="4"/>
  <c r="G338" i="4" s="1"/>
  <c r="D338" i="4"/>
  <c r="E337" i="4"/>
  <c r="H337" i="4"/>
  <c r="D337" i="4"/>
  <c r="E336" i="4"/>
  <c r="G336" i="4" s="1"/>
  <c r="D336" i="4"/>
  <c r="E335" i="4"/>
  <c r="H335" i="4"/>
  <c r="D335" i="4"/>
  <c r="E334" i="4"/>
  <c r="G334" i="4" s="1"/>
  <c r="D334" i="4"/>
  <c r="E333" i="4"/>
  <c r="G333" i="4"/>
  <c r="D333" i="4"/>
  <c r="E332" i="4"/>
  <c r="G332" i="4" s="1"/>
  <c r="D332" i="4"/>
  <c r="E331" i="4"/>
  <c r="G331" i="4"/>
  <c r="D331" i="4"/>
  <c r="E330" i="4"/>
  <c r="G330" i="4" s="1"/>
  <c r="D330" i="4"/>
  <c r="E329" i="4"/>
  <c r="H329" i="4"/>
  <c r="D329" i="4"/>
  <c r="E328" i="4"/>
  <c r="G328" i="4" s="1"/>
  <c r="D328" i="4"/>
  <c r="E327" i="4"/>
  <c r="H327" i="4"/>
  <c r="D327" i="4"/>
  <c r="E326" i="4"/>
  <c r="D326" i="4"/>
  <c r="E325" i="4"/>
  <c r="G325" i="4" s="1"/>
  <c r="D325" i="4"/>
  <c r="E324" i="4"/>
  <c r="G324" i="4"/>
  <c r="D324" i="4"/>
  <c r="E323" i="4"/>
  <c r="H323" i="4" s="1"/>
  <c r="D323" i="4"/>
  <c r="E322" i="4"/>
  <c r="G322" i="4"/>
  <c r="D322" i="4"/>
  <c r="E321" i="4"/>
  <c r="H321" i="4" s="1"/>
  <c r="D321" i="4"/>
  <c r="E320" i="4"/>
  <c r="G320" i="4"/>
  <c r="D320" i="4"/>
  <c r="E319" i="4"/>
  <c r="H319" i="4" s="1"/>
  <c r="D319" i="4"/>
  <c r="E318" i="4"/>
  <c r="G318" i="4"/>
  <c r="D318" i="4"/>
  <c r="E317" i="4"/>
  <c r="H317" i="4" s="1"/>
  <c r="D317" i="4"/>
  <c r="E316" i="4"/>
  <c r="G316" i="4"/>
  <c r="D316" i="4"/>
  <c r="E315" i="4"/>
  <c r="G315" i="4" s="1"/>
  <c r="D315" i="4"/>
  <c r="E314" i="4"/>
  <c r="G314" i="4"/>
  <c r="D314" i="4"/>
  <c r="E313" i="4"/>
  <c r="H313" i="4" s="1"/>
  <c r="D313" i="4"/>
  <c r="E312" i="4"/>
  <c r="G312" i="4"/>
  <c r="D312" i="4"/>
  <c r="E311" i="4"/>
  <c r="H311" i="4" s="1"/>
  <c r="D311" i="4"/>
  <c r="E310" i="4"/>
  <c r="G310" i="4"/>
  <c r="D310" i="4"/>
  <c r="E309" i="4"/>
  <c r="H309" i="4" s="1"/>
  <c r="D309" i="4"/>
  <c r="E308" i="4"/>
  <c r="G308" i="4"/>
  <c r="D308" i="4"/>
  <c r="E307" i="4"/>
  <c r="H307" i="4" s="1"/>
  <c r="D307" i="4"/>
  <c r="E306" i="4"/>
  <c r="G306" i="4"/>
  <c r="D306" i="4"/>
  <c r="E305" i="4"/>
  <c r="H305" i="4" s="1"/>
  <c r="D305" i="4"/>
  <c r="E304" i="4"/>
  <c r="G304" i="4"/>
  <c r="D304" i="4"/>
  <c r="E303" i="4"/>
  <c r="H303" i="4" s="1"/>
  <c r="D303" i="4"/>
  <c r="E302" i="4"/>
  <c r="G302" i="4"/>
  <c r="D302" i="4"/>
  <c r="E301" i="4"/>
  <c r="G301" i="4" s="1"/>
  <c r="D301" i="4"/>
  <c r="E300" i="4"/>
  <c r="D300" i="4"/>
  <c r="E299" i="4"/>
  <c r="G299" i="4"/>
  <c r="D299" i="4"/>
  <c r="E298" i="4"/>
  <c r="G298" i="4" s="1"/>
  <c r="D298" i="4"/>
  <c r="E297" i="4"/>
  <c r="H297" i="4"/>
  <c r="D297" i="4"/>
  <c r="E296" i="4"/>
  <c r="G296" i="4" s="1"/>
  <c r="D296" i="4"/>
  <c r="E295" i="4"/>
  <c r="H295" i="4"/>
  <c r="D295" i="4"/>
  <c r="E294" i="4"/>
  <c r="G294" i="4" s="1"/>
  <c r="D294" i="4"/>
  <c r="E293" i="4"/>
  <c r="G293" i="4"/>
  <c r="D293" i="4"/>
  <c r="E292" i="4"/>
  <c r="G292" i="4" s="1"/>
  <c r="D292" i="4"/>
  <c r="E291" i="4"/>
  <c r="H291" i="4"/>
  <c r="D291" i="4"/>
  <c r="E290" i="4"/>
  <c r="G290" i="4" s="1"/>
  <c r="D290" i="4"/>
  <c r="E289" i="4"/>
  <c r="H289" i="4"/>
  <c r="D289" i="4"/>
  <c r="E288" i="4"/>
  <c r="D288" i="4"/>
  <c r="E287" i="4"/>
  <c r="H287" i="4" s="1"/>
  <c r="D287" i="4"/>
  <c r="E286" i="4"/>
  <c r="H286" i="4"/>
  <c r="D286" i="4"/>
  <c r="E285" i="4"/>
  <c r="H285" i="4" s="1"/>
  <c r="D285" i="4"/>
  <c r="E284" i="4"/>
  <c r="D284" i="4"/>
  <c r="E283" i="4"/>
  <c r="G283" i="4"/>
  <c r="D283" i="4"/>
  <c r="E282" i="4"/>
  <c r="G282" i="4" s="1"/>
  <c r="D282" i="4"/>
  <c r="E281" i="4"/>
  <c r="H281" i="4"/>
  <c r="D281" i="4"/>
  <c r="E280" i="4"/>
  <c r="H280" i="4" s="1"/>
  <c r="D280" i="4"/>
  <c r="E279" i="4"/>
  <c r="G279" i="4"/>
  <c r="D279" i="4"/>
  <c r="E278" i="4"/>
  <c r="G278" i="4" s="1"/>
  <c r="D278" i="4"/>
  <c r="E277" i="4"/>
  <c r="H277" i="4"/>
  <c r="D277" i="4"/>
  <c r="E276" i="4"/>
  <c r="D276" i="4"/>
  <c r="E275" i="4"/>
  <c r="H275" i="4" s="1"/>
  <c r="D275" i="4"/>
  <c r="E274" i="4"/>
  <c r="G274" i="4"/>
  <c r="D274" i="4"/>
  <c r="E273" i="4"/>
  <c r="H273" i="4" s="1"/>
  <c r="D273" i="4"/>
  <c r="E272" i="4"/>
  <c r="G272" i="4"/>
  <c r="D272" i="4"/>
  <c r="E271" i="4"/>
  <c r="G271" i="4" s="1"/>
  <c r="D271" i="4"/>
  <c r="E270" i="4"/>
  <c r="G270" i="4"/>
  <c r="D270" i="4"/>
  <c r="E269" i="4"/>
  <c r="G269" i="4" s="1"/>
  <c r="D269" i="4"/>
  <c r="E268" i="4"/>
  <c r="G268" i="4"/>
  <c r="D268" i="4"/>
  <c r="E267" i="4"/>
  <c r="G267" i="4" s="1"/>
  <c r="D267" i="4"/>
  <c r="E266" i="4"/>
  <c r="G266" i="4"/>
  <c r="D266" i="4"/>
  <c r="E265" i="4"/>
  <c r="G265" i="4" s="1"/>
  <c r="D265" i="4"/>
  <c r="E264" i="4"/>
  <c r="D264" i="4"/>
  <c r="E263" i="4"/>
  <c r="H263" i="4"/>
  <c r="D263" i="4"/>
  <c r="E262" i="4"/>
  <c r="G262" i="4" s="1"/>
  <c r="D262" i="4"/>
  <c r="E261" i="4"/>
  <c r="G261" i="4"/>
  <c r="D261" i="4"/>
  <c r="E260" i="4"/>
  <c r="D260" i="4"/>
  <c r="E259" i="4"/>
  <c r="G259" i="4" s="1"/>
  <c r="D259" i="4"/>
  <c r="E258" i="4"/>
  <c r="H258" i="4"/>
  <c r="D258" i="4"/>
  <c r="E257" i="4"/>
  <c r="G257" i="4" s="1"/>
  <c r="D257" i="4"/>
  <c r="E256" i="4"/>
  <c r="G256" i="4"/>
  <c r="D256" i="4"/>
  <c r="E255" i="4"/>
  <c r="H255" i="4" s="1"/>
  <c r="D255" i="4"/>
  <c r="E254" i="4"/>
  <c r="G254" i="4"/>
  <c r="D254" i="4"/>
  <c r="E253" i="4"/>
  <c r="G253" i="4" s="1"/>
  <c r="D253" i="4"/>
  <c r="E252" i="4"/>
  <c r="H252" i="4"/>
  <c r="D252" i="4"/>
  <c r="E251" i="4"/>
  <c r="G251" i="4" s="1"/>
  <c r="D251" i="4"/>
  <c r="E250" i="4"/>
  <c r="G250" i="4"/>
  <c r="D250" i="4"/>
  <c r="E249" i="4"/>
  <c r="G249" i="4" s="1"/>
  <c r="D249" i="4"/>
  <c r="E248" i="4"/>
  <c r="H248" i="4"/>
  <c r="D248" i="4"/>
  <c r="E247" i="4"/>
  <c r="G247" i="4" s="1"/>
  <c r="D247" i="4"/>
  <c r="E246" i="4"/>
  <c r="G246" i="4"/>
  <c r="D246" i="4"/>
  <c r="E245" i="4"/>
  <c r="G245" i="4" s="1"/>
  <c r="D245" i="4"/>
  <c r="E244" i="4"/>
  <c r="D244" i="4"/>
  <c r="E243" i="4"/>
  <c r="G243" i="4"/>
  <c r="D243" i="4"/>
  <c r="E242" i="4"/>
  <c r="H242" i="4" s="1"/>
  <c r="D242" i="4"/>
  <c r="E241" i="4"/>
  <c r="G241" i="4"/>
  <c r="D241" i="4"/>
  <c r="E240" i="4"/>
  <c r="H240" i="4" s="1"/>
  <c r="D240" i="4"/>
  <c r="E239" i="4"/>
  <c r="G239" i="4"/>
  <c r="D239" i="4"/>
  <c r="E238" i="4"/>
  <c r="G238" i="4" s="1"/>
  <c r="D238" i="4"/>
  <c r="E237" i="4"/>
  <c r="G237" i="4"/>
  <c r="D237" i="4"/>
  <c r="E236" i="4"/>
  <c r="H236" i="4" s="1"/>
  <c r="D236" i="4"/>
  <c r="E235" i="4"/>
  <c r="H235" i="4"/>
  <c r="D235" i="4"/>
  <c r="E234" i="4"/>
  <c r="G234" i="4" s="1"/>
  <c r="D234" i="4"/>
  <c r="E233" i="4"/>
  <c r="G233" i="4"/>
  <c r="D233" i="4"/>
  <c r="E232" i="4"/>
  <c r="H232" i="4" s="1"/>
  <c r="D232" i="4"/>
  <c r="E231" i="4"/>
  <c r="H231" i="4"/>
  <c r="D231" i="4"/>
  <c r="E230" i="4"/>
  <c r="G230" i="4" s="1"/>
  <c r="D230" i="4"/>
  <c r="E229" i="4"/>
  <c r="G229" i="4"/>
  <c r="D229" i="4"/>
  <c r="E228" i="4"/>
  <c r="H228" i="4" s="1"/>
  <c r="D228" i="4"/>
  <c r="E227" i="4"/>
  <c r="G227" i="4"/>
  <c r="D227" i="4"/>
  <c r="E226" i="4"/>
  <c r="H226" i="4" s="1"/>
  <c r="D226" i="4"/>
  <c r="E225" i="4"/>
  <c r="G225" i="4"/>
  <c r="D225" i="4"/>
  <c r="E224" i="4"/>
  <c r="H224" i="4" s="1"/>
  <c r="D224" i="4"/>
  <c r="E223" i="4"/>
  <c r="H223" i="4"/>
  <c r="D223" i="4"/>
  <c r="E222" i="4"/>
  <c r="G222" i="4" s="1"/>
  <c r="D222" i="4"/>
  <c r="E221" i="4"/>
  <c r="G221" i="4"/>
  <c r="D221" i="4"/>
  <c r="E220" i="4"/>
  <c r="G220" i="4" s="1"/>
  <c r="D220" i="4"/>
  <c r="E219" i="4"/>
  <c r="G219" i="4"/>
  <c r="D219" i="4"/>
  <c r="E218" i="4"/>
  <c r="G218" i="4" s="1"/>
  <c r="D218" i="4"/>
  <c r="E217" i="4"/>
  <c r="G217" i="4"/>
  <c r="D217" i="4"/>
  <c r="E216" i="4"/>
  <c r="D216" i="4"/>
  <c r="E215" i="4"/>
  <c r="G215" i="4" s="1"/>
  <c r="D215" i="4"/>
  <c r="E214" i="4"/>
  <c r="G214" i="4"/>
  <c r="D214" i="4"/>
  <c r="E213" i="4"/>
  <c r="G213" i="4" s="1"/>
  <c r="D213" i="4"/>
  <c r="E212" i="4"/>
  <c r="G212" i="4"/>
  <c r="D212" i="4"/>
  <c r="E211" i="4"/>
  <c r="G211" i="4" s="1"/>
  <c r="D211" i="4"/>
  <c r="E210" i="4"/>
  <c r="H210" i="4"/>
  <c r="D210" i="4"/>
  <c r="E209" i="4"/>
  <c r="G209" i="4" s="1"/>
  <c r="D209" i="4"/>
  <c r="E208" i="4"/>
  <c r="H208" i="4"/>
  <c r="D208" i="4"/>
  <c r="E207" i="4"/>
  <c r="H207" i="4" s="1"/>
  <c r="D207" i="4"/>
  <c r="E206" i="4"/>
  <c r="G206" i="4"/>
  <c r="D206" i="4"/>
  <c r="E205" i="4"/>
  <c r="G205" i="4" s="1"/>
  <c r="D205" i="4"/>
  <c r="E204" i="4"/>
  <c r="H204" i="4"/>
  <c r="D204" i="4"/>
  <c r="E203" i="4"/>
  <c r="H203" i="4" s="1"/>
  <c r="D203" i="4"/>
  <c r="E202" i="4"/>
  <c r="G202" i="4"/>
  <c r="D202" i="4"/>
  <c r="E201" i="4"/>
  <c r="G201" i="4" s="1"/>
  <c r="D201" i="4"/>
  <c r="E200" i="4"/>
  <c r="G200" i="4"/>
  <c r="D200" i="4"/>
  <c r="E199" i="4"/>
  <c r="H199" i="4" s="1"/>
  <c r="D199" i="4"/>
  <c r="E198" i="4"/>
  <c r="G198" i="4"/>
  <c r="D198" i="4"/>
  <c r="E197" i="4"/>
  <c r="G197" i="4" s="1"/>
  <c r="D197" i="4"/>
  <c r="E196" i="4"/>
  <c r="H196" i="4"/>
  <c r="D196" i="4"/>
  <c r="E195" i="4"/>
  <c r="H195" i="4" s="1"/>
  <c r="D195" i="4"/>
  <c r="E194" i="4"/>
  <c r="H194" i="4"/>
  <c r="D194" i="4"/>
  <c r="E193" i="4"/>
  <c r="G193" i="4" s="1"/>
  <c r="D193" i="4"/>
  <c r="E192" i="4"/>
  <c r="G192" i="4"/>
  <c r="D192" i="4"/>
  <c r="E191" i="4"/>
  <c r="H191" i="4" s="1"/>
  <c r="D191" i="4"/>
  <c r="E190" i="4"/>
  <c r="G190" i="4"/>
  <c r="D190" i="4"/>
  <c r="E189" i="4"/>
  <c r="G189" i="4" s="1"/>
  <c r="D189" i="4"/>
  <c r="E188" i="4"/>
  <c r="D188" i="4"/>
  <c r="E187" i="4"/>
  <c r="G187" i="4"/>
  <c r="D187" i="4"/>
  <c r="E186" i="4"/>
  <c r="G186" i="4" s="1"/>
  <c r="D186" i="4"/>
  <c r="E185" i="4"/>
  <c r="G185" i="4"/>
  <c r="D185" i="4"/>
  <c r="E184" i="4"/>
  <c r="H184" i="4" s="1"/>
  <c r="D184" i="4"/>
  <c r="E183" i="4"/>
  <c r="G183" i="4"/>
  <c r="D183" i="4"/>
  <c r="E182" i="4"/>
  <c r="G182" i="4" s="1"/>
  <c r="D182" i="4"/>
  <c r="E181" i="4"/>
  <c r="G181" i="4"/>
  <c r="D181" i="4"/>
  <c r="E180" i="4"/>
  <c r="D180" i="4"/>
  <c r="E179" i="4"/>
  <c r="E160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59" i="4"/>
  <c r="H159" i="4" s="1"/>
  <c r="E158" i="4"/>
  <c r="E157" i="4"/>
  <c r="E156" i="4"/>
  <c r="E155" i="4"/>
  <c r="G155" i="4" s="1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G123" i="4" s="1"/>
  <c r="E122" i="4"/>
  <c r="E121" i="4"/>
  <c r="E120" i="4"/>
  <c r="E119" i="4"/>
  <c r="G119" i="4" s="1"/>
  <c r="E118" i="4"/>
  <c r="E117" i="4"/>
  <c r="E116" i="4"/>
  <c r="E115" i="4"/>
  <c r="H115" i="4" s="1"/>
  <c r="E114" i="4"/>
  <c r="E113" i="4"/>
  <c r="E112" i="4"/>
  <c r="E111" i="4"/>
  <c r="H111" i="4" s="1"/>
  <c r="E110" i="4"/>
  <c r="E109" i="4"/>
  <c r="E108" i="4"/>
  <c r="E107" i="4"/>
  <c r="H107" i="4" s="1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G142" i="4" s="1"/>
  <c r="E2" i="4"/>
  <c r="G166" i="4" s="1"/>
  <c r="D179" i="4"/>
  <c r="H178" i="4"/>
  <c r="D178" i="4"/>
  <c r="D177" i="4"/>
  <c r="G176" i="4"/>
  <c r="D176" i="4"/>
  <c r="D175" i="4"/>
  <c r="G174" i="4"/>
  <c r="D174" i="4"/>
  <c r="D173" i="4"/>
  <c r="H172" i="4"/>
  <c r="D172" i="4"/>
  <c r="D171" i="4"/>
  <c r="G170" i="4"/>
  <c r="D170" i="4"/>
  <c r="D169" i="4"/>
  <c r="D168" i="4"/>
  <c r="D167" i="4"/>
  <c r="D166" i="4"/>
  <c r="D165" i="4"/>
  <c r="D164" i="4"/>
  <c r="H163" i="4"/>
  <c r="D163" i="4"/>
  <c r="D162" i="4"/>
  <c r="G161" i="4"/>
  <c r="D161" i="4"/>
  <c r="D160" i="4"/>
  <c r="D159" i="4"/>
  <c r="D158" i="4"/>
  <c r="D157" i="4"/>
  <c r="D156" i="4"/>
  <c r="D155" i="4"/>
  <c r="D154" i="4"/>
  <c r="D153" i="4"/>
  <c r="D152" i="4"/>
  <c r="D151" i="4"/>
  <c r="G150" i="4"/>
  <c r="D150" i="4"/>
  <c r="D149" i="4"/>
  <c r="H148" i="4"/>
  <c r="D148" i="4"/>
  <c r="D147" i="4"/>
  <c r="H146" i="4"/>
  <c r="D146" i="4"/>
  <c r="D145" i="4"/>
  <c r="D144" i="4"/>
  <c r="D143" i="4"/>
  <c r="D142" i="4"/>
  <c r="D141" i="4"/>
  <c r="D140" i="4"/>
  <c r="H139" i="4"/>
  <c r="D139" i="4"/>
  <c r="D138" i="4"/>
  <c r="G137" i="4"/>
  <c r="D137" i="4"/>
  <c r="D136" i="4"/>
  <c r="H135" i="4"/>
  <c r="D135" i="4"/>
  <c r="D134" i="4"/>
  <c r="G133" i="4"/>
  <c r="D133" i="4"/>
  <c r="D132" i="4"/>
  <c r="H131" i="4"/>
  <c r="D131" i="4"/>
  <c r="D130" i="4"/>
  <c r="G129" i="4"/>
  <c r="D129" i="4"/>
  <c r="D128" i="4"/>
  <c r="H127" i="4"/>
  <c r="D127" i="4"/>
  <c r="D126" i="4"/>
  <c r="G125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G105" i="4"/>
  <c r="D105" i="4"/>
  <c r="G104" i="4"/>
  <c r="D104" i="4"/>
  <c r="H103" i="4"/>
  <c r="D103" i="4"/>
  <c r="G102" i="4"/>
  <c r="D102" i="4"/>
  <c r="H101" i="4"/>
  <c r="D101" i="4"/>
  <c r="H100" i="4"/>
  <c r="D100" i="4"/>
  <c r="H99" i="4"/>
  <c r="D99" i="4"/>
  <c r="H98" i="4"/>
  <c r="D98" i="4"/>
  <c r="G97" i="4"/>
  <c r="D97" i="4"/>
  <c r="G96" i="4"/>
  <c r="D96" i="4"/>
  <c r="G95" i="4"/>
  <c r="D95" i="4"/>
  <c r="G94" i="4"/>
  <c r="D94" i="4"/>
  <c r="H93" i="4"/>
  <c r="D93" i="4"/>
  <c r="D92" i="4"/>
  <c r="D91" i="4"/>
  <c r="D90" i="4"/>
  <c r="D89" i="4"/>
  <c r="D88" i="4"/>
  <c r="H87" i="4"/>
  <c r="D87" i="4"/>
  <c r="D86" i="4"/>
  <c r="G85" i="4"/>
  <c r="D85" i="4"/>
  <c r="D84" i="4"/>
  <c r="H83" i="4"/>
  <c r="D83" i="4"/>
  <c r="D82" i="4"/>
  <c r="G81" i="4"/>
  <c r="D81" i="4"/>
  <c r="D80" i="4"/>
  <c r="H79" i="4"/>
  <c r="D79" i="4"/>
  <c r="D78" i="4"/>
  <c r="H77" i="4"/>
  <c r="D77" i="4"/>
  <c r="D76" i="4"/>
  <c r="H75" i="4"/>
  <c r="D75" i="4"/>
  <c r="D74" i="4"/>
  <c r="H73" i="4"/>
  <c r="D73" i="4"/>
  <c r="G72" i="4"/>
  <c r="D72" i="4"/>
  <c r="G71" i="4"/>
  <c r="D71" i="4"/>
  <c r="G70" i="4"/>
  <c r="D70" i="4"/>
  <c r="H69" i="4"/>
  <c r="D69" i="4"/>
  <c r="G68" i="4"/>
  <c r="D68" i="4"/>
  <c r="G67" i="4"/>
  <c r="D67" i="4"/>
  <c r="H66" i="4"/>
  <c r="D66" i="4"/>
  <c r="G65" i="4"/>
  <c r="D65" i="4"/>
  <c r="G64" i="4"/>
  <c r="D64" i="4"/>
  <c r="H63" i="4"/>
  <c r="D63" i="4"/>
  <c r="G62" i="4"/>
  <c r="D62" i="4"/>
  <c r="H61" i="4"/>
  <c r="D61" i="4"/>
  <c r="D60" i="4"/>
  <c r="D59" i="4"/>
  <c r="H58" i="4"/>
  <c r="D58" i="4"/>
  <c r="D57" i="4"/>
  <c r="G56" i="4"/>
  <c r="D56" i="4"/>
  <c r="D55" i="4"/>
  <c r="G54" i="4"/>
  <c r="D54" i="4"/>
  <c r="D51" i="4"/>
  <c r="D34" i="4"/>
  <c r="D32" i="4"/>
  <c r="D26" i="4"/>
  <c r="D25" i="4"/>
  <c r="D22" i="4"/>
  <c r="D21" i="4"/>
  <c r="D18" i="4"/>
  <c r="D14" i="4"/>
  <c r="D13" i="4"/>
  <c r="D37" i="4"/>
  <c r="D4" i="4"/>
  <c r="D12" i="4"/>
  <c r="D31" i="4"/>
  <c r="D35" i="4"/>
  <c r="D30" i="4"/>
  <c r="D33" i="4"/>
  <c r="D11" i="4"/>
  <c r="D19" i="4"/>
  <c r="G210" i="4"/>
  <c r="D23" i="4"/>
  <c r="D27" i="4"/>
  <c r="D15" i="4"/>
  <c r="H338" i="4"/>
  <c r="D10" i="4"/>
  <c r="G6" i="4"/>
  <c r="D17" i="4"/>
  <c r="H274" i="4"/>
  <c r="H342" i="4"/>
  <c r="G194" i="4"/>
  <c r="H334" i="4"/>
  <c r="H206" i="4"/>
  <c r="H246" i="4"/>
  <c r="H314" i="4"/>
  <c r="H336" i="4"/>
  <c r="H214" i="4"/>
  <c r="H272" i="4"/>
  <c r="H202" i="4"/>
  <c r="H198" i="4"/>
  <c r="H351" i="4"/>
  <c r="H345" i="4"/>
  <c r="H346" i="4"/>
  <c r="H88" i="4"/>
  <c r="H76" i="4"/>
  <c r="G329" i="4"/>
  <c r="G327" i="4"/>
  <c r="H243" i="4"/>
  <c r="H331" i="4"/>
  <c r="G295" i="4"/>
  <c r="G273" i="4"/>
  <c r="G109" i="4"/>
  <c r="H239" i="4"/>
  <c r="H325" i="4"/>
  <c r="H237" i="4"/>
  <c r="H227" i="4"/>
  <c r="H213" i="4"/>
  <c r="H112" i="4"/>
  <c r="G107" i="4"/>
  <c r="G231" i="4"/>
  <c r="G167" i="4"/>
  <c r="H110" i="4"/>
  <c r="H190" i="4"/>
  <c r="H261" i="4"/>
  <c r="H233" i="4"/>
  <c r="H209" i="4"/>
  <c r="G255" i="4"/>
  <c r="H119" i="4"/>
  <c r="H143" i="4"/>
  <c r="H249" i="4"/>
  <c r="G263" i="4"/>
  <c r="G319" i="4"/>
  <c r="G321" i="4"/>
  <c r="H229" i="4"/>
  <c r="H177" i="4"/>
  <c r="G223" i="4"/>
  <c r="G117" i="4"/>
  <c r="H259" i="4"/>
  <c r="H108" i="4"/>
  <c r="G313" i="4"/>
  <c r="H245" i="4"/>
  <c r="H225" i="4"/>
  <c r="H145" i="4"/>
  <c r="G323" i="4"/>
  <c r="H96" i="4"/>
  <c r="G139" i="4"/>
  <c r="G131" i="4"/>
  <c r="G58" i="4"/>
  <c r="H310" i="4"/>
  <c r="G242" i="4"/>
  <c r="H105" i="4"/>
  <c r="H266" i="4"/>
  <c r="H193" i="4"/>
  <c r="H169" i="4"/>
  <c r="H141" i="4"/>
  <c r="H179" i="4"/>
  <c r="G127" i="4"/>
  <c r="G101" i="4"/>
  <c r="G115" i="4"/>
  <c r="H332" i="4"/>
  <c r="G163" i="4"/>
  <c r="H306" i="4"/>
  <c r="H304" i="4"/>
  <c r="H147" i="4"/>
  <c r="G203" i="4"/>
  <c r="H238" i="4"/>
  <c r="H262" i="4"/>
  <c r="H189" i="4"/>
  <c r="H165" i="4"/>
  <c r="H129" i="4"/>
  <c r="H183" i="4"/>
  <c r="H282" i="4"/>
  <c r="H72" i="4"/>
  <c r="H290" i="4"/>
  <c r="G83" i="4"/>
  <c r="H278" i="4"/>
  <c r="H302" i="4"/>
  <c r="H250" i="4"/>
  <c r="H181" i="4"/>
  <c r="H149" i="4"/>
  <c r="H121" i="4"/>
  <c r="H123" i="4"/>
  <c r="H151" i="4"/>
  <c r="H212" i="4"/>
  <c r="H81" i="4"/>
  <c r="H279" i="4"/>
  <c r="H170" i="4"/>
  <c r="H293" i="4"/>
  <c r="G277" i="4"/>
  <c r="G87" i="4"/>
  <c r="H176" i="4"/>
  <c r="H67" i="4"/>
  <c r="H71" i="4"/>
  <c r="G77" i="4"/>
  <c r="H154" i="4"/>
  <c r="G307" i="4"/>
  <c r="G69" i="4"/>
  <c r="G162" i="4"/>
  <c r="H142" i="4"/>
  <c r="G297" i="4"/>
  <c r="G61" i="4"/>
  <c r="G100" i="4"/>
  <c r="G236" i="4"/>
  <c r="H56" i="4"/>
  <c r="H267" i="4"/>
  <c r="G207" i="4"/>
  <c r="G116" i="4"/>
  <c r="G343" i="4"/>
  <c r="H271" i="4"/>
  <c r="H138" i="4"/>
  <c r="H205" i="4"/>
  <c r="H157" i="4"/>
  <c r="G79" i="4"/>
  <c r="G291" i="4"/>
  <c r="G57" i="4"/>
  <c r="H299" i="4"/>
  <c r="G195" i="4"/>
  <c r="H347" i="4"/>
  <c r="H54" i="4"/>
  <c r="G258" i="4"/>
  <c r="G178" i="4"/>
  <c r="H95" i="4"/>
  <c r="H85" i="4"/>
  <c r="H126" i="4"/>
  <c r="H222" i="4"/>
  <c r="G303" i="4"/>
  <c r="G287" i="4"/>
  <c r="H218" i="4"/>
  <c r="H182" i="4"/>
  <c r="H134" i="4"/>
  <c r="H301" i="4"/>
  <c r="G337" i="4"/>
  <c r="G289" i="4"/>
  <c r="H265" i="4"/>
  <c r="H241" i="4"/>
  <c r="H201" i="4"/>
  <c r="H153" i="4"/>
  <c r="G59" i="4"/>
  <c r="G114" i="4"/>
  <c r="H187" i="4"/>
  <c r="G89" i="4"/>
  <c r="H156" i="4"/>
  <c r="H200" i="4"/>
  <c r="H122" i="4"/>
  <c r="G248" i="4"/>
  <c r="H80" i="4"/>
  <c r="G171" i="4"/>
  <c r="H86" i="4"/>
  <c r="H102" i="4"/>
  <c r="H158" i="4"/>
  <c r="H234" i="4"/>
  <c r="G341" i="4"/>
  <c r="G309" i="4"/>
  <c r="H173" i="4"/>
  <c r="H133" i="4"/>
  <c r="G111" i="4"/>
  <c r="G98" i="4"/>
  <c r="H120" i="4"/>
  <c r="H132" i="4"/>
  <c r="H192" i="4"/>
  <c r="G280" i="4"/>
  <c r="H104" i="4"/>
  <c r="G199" i="4"/>
  <c r="G175" i="4"/>
  <c r="G135" i="4"/>
  <c r="G146" i="4"/>
  <c r="H269" i="4"/>
  <c r="H254" i="4"/>
  <c r="G311" i="4"/>
  <c r="H230" i="4"/>
  <c r="G285" i="4"/>
  <c r="H185" i="4"/>
  <c r="G91" i="4"/>
  <c r="G339" i="4"/>
  <c r="H219" i="4"/>
  <c r="H65" i="4"/>
  <c r="G286" i="4"/>
  <c r="H64" i="4"/>
  <c r="H324" i="4"/>
  <c r="G281" i="4"/>
  <c r="H197" i="4"/>
  <c r="H125" i="4"/>
  <c r="G93" i="4"/>
  <c r="H62" i="4"/>
  <c r="H294" i="4"/>
  <c r="H298" i="4"/>
  <c r="G226" i="4"/>
  <c r="G63" i="4"/>
  <c r="G317" i="4"/>
  <c r="H257" i="4"/>
  <c r="H137" i="4"/>
  <c r="G159" i="4"/>
  <c r="G275" i="4"/>
  <c r="H155" i="4"/>
  <c r="G66" i="4"/>
  <c r="H68" i="4"/>
  <c r="H82" i="4"/>
  <c r="G84" i="4"/>
  <c r="H94" i="4"/>
  <c r="H97" i="4"/>
  <c r="G128" i="4"/>
  <c r="H136" i="4"/>
  <c r="G148" i="4"/>
  <c r="G172" i="4"/>
  <c r="G184" i="4"/>
  <c r="G196" i="4"/>
  <c r="H220" i="4"/>
  <c r="G240" i="4"/>
  <c r="H256" i="4"/>
  <c r="H268" i="4"/>
  <c r="H296" i="4"/>
  <c r="H328" i="4"/>
  <c r="H113" i="4"/>
  <c r="H283" i="4"/>
  <c r="G99" i="4"/>
  <c r="H78" i="4"/>
  <c r="G335" i="4"/>
  <c r="H333" i="4"/>
  <c r="G305" i="4"/>
  <c r="H253" i="4"/>
  <c r="H221" i="4"/>
  <c r="G349" i="4"/>
  <c r="G103" i="4"/>
  <c r="H251" i="4"/>
  <c r="H247" i="4"/>
  <c r="H318" i="4"/>
  <c r="G350" i="4"/>
  <c r="H330" i="4"/>
  <c r="H315" i="4"/>
  <c r="G130" i="4"/>
  <c r="G73" i="4"/>
  <c r="H166" i="4"/>
  <c r="G118" i="4"/>
  <c r="H215" i="4"/>
  <c r="H312" i="4"/>
  <c r="G55" i="4"/>
  <c r="H180" i="4"/>
  <c r="G180" i="4"/>
  <c r="G300" i="4"/>
  <c r="H300" i="4"/>
  <c r="G344" i="4"/>
  <c r="H344" i="4"/>
  <c r="H124" i="4"/>
  <c r="G124" i="4"/>
  <c r="G168" i="4"/>
  <c r="H168" i="4"/>
  <c r="G264" i="4"/>
  <c r="H264" i="4"/>
  <c r="H3" i="4"/>
  <c r="H37" i="4"/>
  <c r="D6" i="4"/>
  <c r="G90" i="4"/>
  <c r="H292" i="4"/>
  <c r="D2" i="4"/>
  <c r="D36" i="4"/>
  <c r="D28" i="4"/>
  <c r="D16" i="4"/>
  <c r="H186" i="4"/>
  <c r="H217" i="4"/>
  <c r="D39" i="4"/>
  <c r="D41" i="4"/>
  <c r="D43" i="4"/>
  <c r="D45" i="4"/>
  <c r="D47" i="4"/>
  <c r="D49" i="4"/>
  <c r="G92" i="4"/>
  <c r="H92" i="4"/>
  <c r="H152" i="4"/>
  <c r="G152" i="4"/>
  <c r="G188" i="4"/>
  <c r="H188" i="4"/>
  <c r="G244" i="4"/>
  <c r="H244" i="4"/>
  <c r="G326" i="4"/>
  <c r="H326" i="4"/>
  <c r="G144" i="4"/>
  <c r="H144" i="4"/>
  <c r="H340" i="4"/>
  <c r="G340" i="4"/>
  <c r="G8" i="4"/>
  <c r="G5" i="4"/>
  <c r="D9" i="4"/>
  <c r="G235" i="4"/>
  <c r="G75" i="4"/>
  <c r="D7" i="4"/>
  <c r="D20" i="4"/>
  <c r="H70" i="4"/>
  <c r="D8" i="4"/>
  <c r="H150" i="4"/>
  <c r="D52" i="4"/>
  <c r="G74" i="4"/>
  <c r="H74" i="4"/>
  <c r="G160" i="4"/>
  <c r="H160" i="4"/>
  <c r="G216" i="4"/>
  <c r="H216" i="4"/>
  <c r="H276" i="4"/>
  <c r="G276" i="4"/>
  <c r="H284" i="4"/>
  <c r="G284" i="4"/>
  <c r="H348" i="4"/>
  <c r="G348" i="4"/>
  <c r="H60" i="4"/>
  <c r="G60" i="4"/>
  <c r="D3" i="4"/>
  <c r="D5" i="4"/>
  <c r="H322" i="4"/>
  <c r="D29" i="4"/>
  <c r="H270" i="4"/>
  <c r="D24" i="4"/>
  <c r="H174" i="4"/>
  <c r="H161" i="4"/>
  <c r="H211" i="4"/>
  <c r="G191" i="4"/>
  <c r="D38" i="4"/>
  <c r="D40" i="4"/>
  <c r="D42" i="4"/>
  <c r="D44" i="4"/>
  <c r="D46" i="4"/>
  <c r="D48" i="4"/>
  <c r="D50" i="4"/>
  <c r="D53" i="4"/>
  <c r="H106" i="4"/>
  <c r="G106" i="4"/>
  <c r="G140" i="4"/>
  <c r="H140" i="4"/>
  <c r="G164" i="4"/>
  <c r="H164" i="4"/>
  <c r="G260" i="4"/>
  <c r="H260" i="4"/>
  <c r="H288" i="4"/>
  <c r="G288" i="4"/>
  <c r="G204" i="4"/>
  <c r="G208" i="4"/>
  <c r="G224" i="4"/>
  <c r="G228" i="4"/>
  <c r="G232" i="4"/>
  <c r="G252" i="4"/>
  <c r="H308" i="4"/>
  <c r="H316" i="4"/>
  <c r="H320" i="4"/>
  <c r="G47" i="4"/>
  <c r="H47" i="4"/>
  <c r="H39" i="4"/>
  <c r="G39" i="4"/>
  <c r="G3" i="4"/>
  <c r="G12" i="4"/>
  <c r="G46" i="4"/>
  <c r="H46" i="4"/>
  <c r="H34" i="4"/>
  <c r="G7" i="4"/>
  <c r="G44" i="4"/>
  <c r="G36" i="4"/>
  <c r="H31" i="4"/>
  <c r="G27" i="4"/>
  <c r="H19" i="4"/>
  <c r="G15" i="4"/>
  <c r="H10" i="4"/>
  <c r="G10" i="4"/>
  <c r="H45" i="4"/>
  <c r="G45" i="4"/>
  <c r="H52" i="4"/>
  <c r="G52" i="4"/>
  <c r="H25" i="4"/>
  <c r="G25" i="4"/>
  <c r="G20" i="4"/>
  <c r="G24" i="4"/>
  <c r="H24" i="4"/>
  <c r="G4" i="4"/>
  <c r="H4" i="4"/>
  <c r="H9" i="4"/>
  <c r="G9" i="4"/>
  <c r="G11" i="4"/>
  <c r="G38" i="4"/>
  <c r="H13" i="4"/>
  <c r="H12" i="4"/>
  <c r="H44" i="4"/>
  <c r="H36" i="4"/>
  <c r="G31" i="4"/>
  <c r="H27" i="4"/>
  <c r="G19" i="4"/>
  <c r="H15" i="4"/>
  <c r="H43" i="4"/>
  <c r="G43" i="4"/>
  <c r="H51" i="4"/>
  <c r="G51" i="4"/>
  <c r="H33" i="4"/>
  <c r="G33" i="4"/>
  <c r="G50" i="4"/>
  <c r="H50" i="4"/>
  <c r="H32" i="4"/>
  <c r="G32" i="4"/>
  <c r="H38" i="4"/>
  <c r="H11" i="4"/>
  <c r="H26" i="4"/>
  <c r="G48" i="4"/>
  <c r="H40" i="4"/>
  <c r="H35" i="4"/>
  <c r="G28" i="4"/>
  <c r="H23" i="4"/>
  <c r="G16" i="4"/>
  <c r="H49" i="4"/>
  <c r="G49" i="4"/>
  <c r="H41" i="4"/>
  <c r="G41" i="4"/>
  <c r="H53" i="4"/>
  <c r="G53" i="4"/>
  <c r="G21" i="4"/>
  <c r="H21" i="4"/>
  <c r="H30" i="4"/>
  <c r="H18" i="4"/>
  <c r="H42" i="4"/>
  <c r="G2" i="4"/>
  <c r="H17" i="4"/>
  <c r="H2" i="4"/>
  <c r="G14" i="4"/>
  <c r="G18" i="4"/>
  <c r="G30" i="4"/>
  <c r="G17" i="4"/>
  <c r="G13" i="4"/>
  <c r="G22" i="4"/>
  <c r="H14" i="4"/>
  <c r="H22" i="4"/>
  <c r="G34" i="4"/>
  <c r="H29" i="4"/>
  <c r="G37" i="4"/>
  <c r="H7" i="4"/>
  <c r="G26" i="4"/>
  <c r="G42" i="4"/>
  <c r="H8" i="4"/>
  <c r="G29" i="4"/>
  <c r="H48" i="4"/>
  <c r="G40" i="4"/>
  <c r="G35" i="4"/>
  <c r="H28" i="4"/>
  <c r="G23" i="4"/>
  <c r="H16" i="4"/>
  <c r="H20" i="4"/>
  <c r="H5" i="4"/>
  <c r="H6" i="4"/>
  <c r="G126" i="4" l="1"/>
  <c r="H128" i="4"/>
  <c r="H130" i="4"/>
  <c r="G132" i="4"/>
  <c r="G134" i="4"/>
  <c r="G136" i="4"/>
  <c r="G138" i="4"/>
  <c r="G145" i="4"/>
  <c r="G147" i="4"/>
  <c r="G149" i="4"/>
  <c r="G151" i="4"/>
  <c r="H162" i="4"/>
  <c r="G169" i="4"/>
  <c r="H171" i="4"/>
  <c r="G173" i="4"/>
  <c r="H175" i="4"/>
  <c r="G177" i="4"/>
  <c r="G179" i="4"/>
  <c r="H89" i="4"/>
  <c r="H91" i="4"/>
  <c r="G108" i="4"/>
  <c r="G110" i="4"/>
  <c r="G112" i="4"/>
  <c r="H114" i="4"/>
  <c r="H116" i="4"/>
  <c r="H118" i="4"/>
  <c r="G120" i="4"/>
  <c r="G122" i="4"/>
  <c r="G141" i="4"/>
  <c r="G143" i="4"/>
  <c r="G154" i="4"/>
  <c r="G156" i="4"/>
  <c r="G158" i="4"/>
  <c r="G165" i="4"/>
  <c r="H167" i="4"/>
  <c r="H55" i="4"/>
  <c r="H57" i="4"/>
  <c r="H59" i="4"/>
  <c r="G76" i="4"/>
  <c r="G78" i="4"/>
  <c r="G80" i="4"/>
  <c r="G82" i="4"/>
  <c r="H84" i="4"/>
  <c r="G86" i="4"/>
  <c r="G88" i="4"/>
  <c r="H90" i="4"/>
  <c r="H109" i="4"/>
  <c r="G113" i="4"/>
  <c r="H117" i="4"/>
  <c r="G121" i="4"/>
  <c r="G153" i="4"/>
  <c r="G157" i="4"/>
</calcChain>
</file>

<file path=xl/sharedStrings.xml><?xml version="1.0" encoding="utf-8"?>
<sst xmlns="http://schemas.openxmlformats.org/spreadsheetml/2006/main" count="499" uniqueCount="321">
  <si>
    <t>Poppy Wheway</t>
  </si>
  <si>
    <t>Bridgewater</t>
  </si>
  <si>
    <t>Jessica Smith</t>
  </si>
  <si>
    <t>Hillmead</t>
  </si>
  <si>
    <t>Isobel Smith</t>
  </si>
  <si>
    <t>Daisy Laing</t>
  </si>
  <si>
    <t>Holly Morgan</t>
  </si>
  <si>
    <t>Erin Pemberton</t>
  </si>
  <si>
    <t>Tijana Catchpole</t>
  </si>
  <si>
    <t>Gade Valley</t>
  </si>
  <si>
    <t>Sarah McGrath</t>
  </si>
  <si>
    <t>SAHS</t>
  </si>
  <si>
    <t>Ella Deacon</t>
  </si>
  <si>
    <t>Morgan Allen</t>
  </si>
  <si>
    <t>Erin Barton</t>
  </si>
  <si>
    <t>Lavigne Leung</t>
  </si>
  <si>
    <t>Niamh Kelly</t>
  </si>
  <si>
    <t>St Philip Howard</t>
  </si>
  <si>
    <t>Lucy Bell</t>
  </si>
  <si>
    <t>Ola Amuzie</t>
  </si>
  <si>
    <t>Scarlett Gammell</t>
  </si>
  <si>
    <t>Charlotte House</t>
  </si>
  <si>
    <t>Ainara Darwin Gallego</t>
  </si>
  <si>
    <t>Sabrina Jansen</t>
  </si>
  <si>
    <t>Lily Kiscane</t>
  </si>
  <si>
    <t>Amie Rhodes</t>
  </si>
  <si>
    <t>Alice Sewell</t>
  </si>
  <si>
    <t>Whitehill</t>
  </si>
  <si>
    <t>Lauren Blackshire</t>
  </si>
  <si>
    <t>Francesca Naylor</t>
  </si>
  <si>
    <t>Lucy Labdon</t>
  </si>
  <si>
    <t>Stormont</t>
  </si>
  <si>
    <t>Mimi Powell-Eddy</t>
  </si>
  <si>
    <t>Darcie Coulson</t>
  </si>
  <si>
    <t>Esther Franks</t>
  </si>
  <si>
    <t>Millie Flowerday</t>
  </si>
  <si>
    <t>Sasha Proudlove</t>
  </si>
  <si>
    <t>Cranborne</t>
  </si>
  <si>
    <t>Edie Blayne</t>
  </si>
  <si>
    <t>Molly Deane</t>
  </si>
  <si>
    <t>Breachwood Green</t>
  </si>
  <si>
    <t>Isobel Geere</t>
  </si>
  <si>
    <t>Hartsfield</t>
  </si>
  <si>
    <t>Katie Johnson</t>
  </si>
  <si>
    <t>Keva Bhosi</t>
  </si>
  <si>
    <t>Hannah Stapleton</t>
  </si>
  <si>
    <t>Olivia Hall</t>
  </si>
  <si>
    <t>Maisie Morosco</t>
  </si>
  <si>
    <t>Almond Hill</t>
  </si>
  <si>
    <t>Hannah Andrews</t>
  </si>
  <si>
    <t>St Meryl</t>
  </si>
  <si>
    <t>Ella Moody</t>
  </si>
  <si>
    <t>Crabtree</t>
  </si>
  <si>
    <t>Olivia West</t>
  </si>
  <si>
    <t>Lily Brett</t>
  </si>
  <si>
    <t>Elizabeth Kelly</t>
  </si>
  <si>
    <t>St Cuthbert Mayne</t>
  </si>
  <si>
    <t>Sophie Ledger</t>
  </si>
  <si>
    <t>Evie Hutchins</t>
  </si>
  <si>
    <t>Gabriella Sweeney</t>
  </si>
  <si>
    <t>Maisie McIlnee</t>
  </si>
  <si>
    <t>Isabella Black</t>
  </si>
  <si>
    <t>St Domincs</t>
  </si>
  <si>
    <t>Pippa Croucher</t>
  </si>
  <si>
    <t>Isabelle Fitzgerald</t>
  </si>
  <si>
    <t>Rhianna Reed-Purvis</t>
  </si>
  <si>
    <t>Welwyn St Marys</t>
  </si>
  <si>
    <t>Ellie Thomas</t>
  </si>
  <si>
    <t>Lily-Ella Haley</t>
  </si>
  <si>
    <t>Dasha Smetlak</t>
  </si>
  <si>
    <t>Megan Reid</t>
  </si>
  <si>
    <t>Leah Bottomley</t>
  </si>
  <si>
    <t>Lodge Farm</t>
  </si>
  <si>
    <t>Sophie Knapp</t>
  </si>
  <si>
    <t>Georgie Saunders</t>
  </si>
  <si>
    <t>Isabelle Jelfs</t>
  </si>
  <si>
    <t>Boxmoor</t>
  </si>
  <si>
    <t>Rosie Heron</t>
  </si>
  <si>
    <t>Amelia Hughes</t>
  </si>
  <si>
    <t>Sophia Collier</t>
  </si>
  <si>
    <t>Iona Waddell</t>
  </si>
  <si>
    <t>Antonia Jubb</t>
  </si>
  <si>
    <t>How Wood</t>
  </si>
  <si>
    <t>Charlotte Durrant</t>
  </si>
  <si>
    <t>Katie Knight</t>
  </si>
  <si>
    <t>Ruby Hood</t>
  </si>
  <si>
    <t>Hobbs Hill Wood</t>
  </si>
  <si>
    <t>Eloise Dickins</t>
  </si>
  <si>
    <t>Kings Langley</t>
  </si>
  <si>
    <t>Natasha Lane</t>
  </si>
  <si>
    <t>Annabelle Raymont</t>
  </si>
  <si>
    <t>Ickleford</t>
  </si>
  <si>
    <t>Isabelle Atkins</t>
  </si>
  <si>
    <t>Rhianne Lucas</t>
  </si>
  <si>
    <t>Alex Franklin</t>
  </si>
  <si>
    <t>Sara Laitner</t>
  </si>
  <si>
    <t>Abbots Hill</t>
  </si>
  <si>
    <t>Madeleine Broadfield</t>
  </si>
  <si>
    <t>St Pauls CofE</t>
  </si>
  <si>
    <t>Harriet Perris</t>
  </si>
  <si>
    <t>Tia Ginn</t>
  </si>
  <si>
    <t>Francesca Paganuzzi</t>
  </si>
  <si>
    <t>Bernards Heath</t>
  </si>
  <si>
    <t>Holly Hudson</t>
  </si>
  <si>
    <t>Eden Rawlings</t>
  </si>
  <si>
    <t>St Hildas</t>
  </si>
  <si>
    <t>Eleanor Mayhew</t>
  </si>
  <si>
    <t>Royal Masonic</t>
  </si>
  <si>
    <t>Lily Sutherland</t>
  </si>
  <si>
    <t>Emily Roycroft</t>
  </si>
  <si>
    <t>Katie Lemon</t>
  </si>
  <si>
    <t>Aisling Hargrove</t>
  </si>
  <si>
    <t>Lara Batchelor</t>
  </si>
  <si>
    <t>Charlie Martin</t>
  </si>
  <si>
    <t>Bowmansgreen</t>
  </si>
  <si>
    <t>Lily Tse</t>
  </si>
  <si>
    <t>Garden Fields</t>
  </si>
  <si>
    <t>Robyn Murphy</t>
  </si>
  <si>
    <t>Orla Foley</t>
  </si>
  <si>
    <t>Amber Brown</t>
  </si>
  <si>
    <t>Eva Lau-Johnstone</t>
  </si>
  <si>
    <t>Olivia Ingham</t>
  </si>
  <si>
    <t>Annabel Hedge</t>
  </si>
  <si>
    <t>Ruby Jeffs</t>
  </si>
  <si>
    <t>Bishop Wood</t>
  </si>
  <si>
    <t>Amber De Souza</t>
  </si>
  <si>
    <t>Abbey</t>
  </si>
  <si>
    <t>Lexi Wood</t>
  </si>
  <si>
    <t>Hannah Barker</t>
  </si>
  <si>
    <t>Katie Noble</t>
  </si>
  <si>
    <t>Jemima Samols</t>
  </si>
  <si>
    <t>Isobel Bladen</t>
  </si>
  <si>
    <t>Iorwen Ellis</t>
  </si>
  <si>
    <t>Rhea Lidder</t>
  </si>
  <si>
    <t>Wilshere Dacre</t>
  </si>
  <si>
    <t>Charlotte Yousif</t>
  </si>
  <si>
    <t>Amelia Hamlin</t>
  </si>
  <si>
    <t>Edwinstree</t>
  </si>
  <si>
    <t>Ebony Graham</t>
  </si>
  <si>
    <t>Thea Black</t>
  </si>
  <si>
    <t>Ellie Braganza</t>
  </si>
  <si>
    <t>Tabitha Woodhouse</t>
  </si>
  <si>
    <t>Sophie Bennett</t>
  </si>
  <si>
    <t>Ch House</t>
  </si>
  <si>
    <t>Isabelle Harvey-Bissmire</t>
  </si>
  <si>
    <t>Brookmans Park</t>
  </si>
  <si>
    <t>Isabella Chapman</t>
  </si>
  <si>
    <t>Beechwood Park</t>
  </si>
  <si>
    <t>Julia Over</t>
  </si>
  <si>
    <t>Lucy Buyers</t>
  </si>
  <si>
    <t>Lola Rowe</t>
  </si>
  <si>
    <t>Lizzie Mountain</t>
  </si>
  <si>
    <t>Lucia Rizzo</t>
  </si>
  <si>
    <t>Darcy Drake</t>
  </si>
  <si>
    <t>Alice Fields</t>
  </si>
  <si>
    <t>St Catherines</t>
  </si>
  <si>
    <t>Dominique Smith</t>
  </si>
  <si>
    <t>The Grove</t>
  </si>
  <si>
    <t>Lucie Talbot</t>
  </si>
  <si>
    <t>Kirsten Bashford</t>
  </si>
  <si>
    <t>Ella Lyons</t>
  </si>
  <si>
    <t>Freya Dibley</t>
  </si>
  <si>
    <t>Frankie Austin</t>
  </si>
  <si>
    <t>Alyson Roberts</t>
  </si>
  <si>
    <t>Maddie Hopwood</t>
  </si>
  <si>
    <t>Mill Mead</t>
  </si>
  <si>
    <t>Ekua Youri</t>
  </si>
  <si>
    <t>St John Fisher</t>
  </si>
  <si>
    <t>Jodie Austin</t>
  </si>
  <si>
    <t>Kiera Jenkinson</t>
  </si>
  <si>
    <t>Yasmine Thompson</t>
  </si>
  <si>
    <t>Hannah Nixon</t>
  </si>
  <si>
    <t>Holly Yeoman</t>
  </si>
  <si>
    <t>Ciera Davies</t>
  </si>
  <si>
    <t>Natalie Cloy</t>
  </si>
  <si>
    <t>Holtsmere End</t>
  </si>
  <si>
    <t>Eve Gamsby</t>
  </si>
  <si>
    <t>Aboyne Lodge</t>
  </si>
  <si>
    <t>Stella Whitlum</t>
  </si>
  <si>
    <t>Edie Shakespear</t>
  </si>
  <si>
    <t>Hannah Simpson</t>
  </si>
  <si>
    <t>Sofia Povoas</t>
  </si>
  <si>
    <t>Jessica Tupman</t>
  </si>
  <si>
    <t>St Edmunds</t>
  </si>
  <si>
    <t>Isabella Uzoka</t>
  </si>
  <si>
    <t>Grace Couser</t>
  </si>
  <si>
    <t>Millie Scott</t>
  </si>
  <si>
    <t>Teja McCoy</t>
  </si>
  <si>
    <t>Grove Academy</t>
  </si>
  <si>
    <t>Amber Page</t>
  </si>
  <si>
    <t>Josie Bennett</t>
  </si>
  <si>
    <t>Lucy Savage</t>
  </si>
  <si>
    <t>Manland</t>
  </si>
  <si>
    <t>Katie Savage</t>
  </si>
  <si>
    <t>Heather Davey</t>
  </si>
  <si>
    <t>Ella Brown</t>
  </si>
  <si>
    <t>Jessica Astell</t>
  </si>
  <si>
    <t>Samuel Lucas</t>
  </si>
  <si>
    <t>Daisy Mainwaring</t>
  </si>
  <si>
    <t>Knutsford</t>
  </si>
  <si>
    <t>Leah Shellard</t>
  </si>
  <si>
    <t>Rebecca Griffiths</t>
  </si>
  <si>
    <t>Mary-Rose Sporburg</t>
  </si>
  <si>
    <t>Heath Mount</t>
  </si>
  <si>
    <t>Lara Stevens</t>
  </si>
  <si>
    <t>Mabel Read</t>
  </si>
  <si>
    <t>Willa Peel</t>
  </si>
  <si>
    <t>Louise Grenfell</t>
  </si>
  <si>
    <t>Applecroft</t>
  </si>
  <si>
    <t>Sophie Chen</t>
  </si>
  <si>
    <t>Emily Hughes</t>
  </si>
  <si>
    <t>Amy Summers</t>
  </si>
  <si>
    <t>Ruby Hunt</t>
  </si>
  <si>
    <t>St Bartholomews</t>
  </si>
  <si>
    <t>Issy Batchelor</t>
  </si>
  <si>
    <t>Amber Hipton</t>
  </si>
  <si>
    <t>Maia Lazaro</t>
  </si>
  <si>
    <t>Niamh Smith</t>
  </si>
  <si>
    <t>Morgans</t>
  </si>
  <si>
    <t>Megan Georges</t>
  </si>
  <si>
    <t>Zoe Van Maanenberg</t>
  </si>
  <si>
    <t>Annabel Jackson</t>
  </si>
  <si>
    <t>Rose Bradshaw</t>
  </si>
  <si>
    <t>Position</t>
  </si>
  <si>
    <t>Race Number</t>
  </si>
  <si>
    <t>Instance of number</t>
  </si>
  <si>
    <t>Name</t>
  </si>
  <si>
    <t>School</t>
  </si>
  <si>
    <t>Time</t>
  </si>
  <si>
    <t>Position In Team</t>
  </si>
  <si>
    <t>Finishers In Team</t>
  </si>
  <si>
    <t>(Multiple Items)</t>
  </si>
  <si>
    <t>Team Score</t>
  </si>
  <si>
    <t>Note - Right click on table and select "Refresh" to update</t>
  </si>
  <si>
    <t>Total</t>
  </si>
  <si>
    <t>Grand Total</t>
  </si>
  <si>
    <t>Harriet Careford</t>
  </si>
  <si>
    <t>Mandeville</t>
  </si>
  <si>
    <t>Alex Hill</t>
  </si>
  <si>
    <t>St Anthonys</t>
  </si>
  <si>
    <t>Grace Martin-Dye</t>
  </si>
  <si>
    <t>Lotty Hobson</t>
  </si>
  <si>
    <t>Furneux Pelham</t>
  </si>
  <si>
    <t>Sydney Roberts</t>
  </si>
  <si>
    <t>Molly Dunne</t>
  </si>
  <si>
    <t>Alessia Manzaroli</t>
  </si>
  <si>
    <t>Nicola Hugo</t>
  </si>
  <si>
    <t>St Peters</t>
  </si>
  <si>
    <t>Milly Hayes</t>
  </si>
  <si>
    <t>Nixie Kibbey</t>
  </si>
  <si>
    <t>Ellie Berwick</t>
  </si>
  <si>
    <t>Hobletts Manor</t>
  </si>
  <si>
    <t>Leanne Baxter</t>
  </si>
  <si>
    <t>Isabel Taylor- Makepeace</t>
  </si>
  <si>
    <t>Megan Finch</t>
  </si>
  <si>
    <t>Bournehall</t>
  </si>
  <si>
    <t>Erin Patterson</t>
  </si>
  <si>
    <t>Fern Milton</t>
  </si>
  <si>
    <t>Ellie-Ann Strong</t>
  </si>
  <si>
    <t>Diya Chotai</t>
  </si>
  <si>
    <t>Isla Hancock</t>
  </si>
  <si>
    <t>South Hill</t>
  </si>
  <si>
    <t>Lilah Burrows</t>
  </si>
  <si>
    <t>Sophie Sugrue</t>
  </si>
  <si>
    <t>Grace Hatch</t>
  </si>
  <si>
    <t>Sophie Griffiths</t>
  </si>
  <si>
    <t>Christ Church</t>
  </si>
  <si>
    <t>Mia Pullan</t>
  </si>
  <si>
    <t>Fleetville</t>
  </si>
  <si>
    <t>Megan Ambrose</t>
  </si>
  <si>
    <t>Lily-May G-Gardner</t>
  </si>
  <si>
    <t>Jasmine G-Gardner</t>
  </si>
  <si>
    <t>unknown</t>
  </si>
  <si>
    <t>Boxmoor Total</t>
  </si>
  <si>
    <t>Breachwood Green Total</t>
  </si>
  <si>
    <t>Bishop Wood Total</t>
  </si>
  <si>
    <t>St Philip Howard Total</t>
  </si>
  <si>
    <t>St Hildas Total</t>
  </si>
  <si>
    <t>Wilshere Dacre Total</t>
  </si>
  <si>
    <t>Beechwood Park Total</t>
  </si>
  <si>
    <t>Charlotte House Total</t>
  </si>
  <si>
    <t>Aboyne Lodge Total</t>
  </si>
  <si>
    <t>Applecroft Total</t>
  </si>
  <si>
    <t>Garden Fields Total</t>
  </si>
  <si>
    <t>Knutsford Total</t>
  </si>
  <si>
    <t>Heath Mount Total</t>
  </si>
  <si>
    <t>Gade Valley Total</t>
  </si>
  <si>
    <t>Lodge Farm Total</t>
  </si>
  <si>
    <t>Abbey Total</t>
  </si>
  <si>
    <t>St Edmunds Total</t>
  </si>
  <si>
    <t>Welwyn St Marys Total</t>
  </si>
  <si>
    <t>Bridgewater Total</t>
  </si>
  <si>
    <t>Stormont Total</t>
  </si>
  <si>
    <t>Hartsfield Total</t>
  </si>
  <si>
    <t>Crabtree Total</t>
  </si>
  <si>
    <t>St Cuthbert Mayne Total</t>
  </si>
  <si>
    <t>South Hill Total</t>
  </si>
  <si>
    <t>St Peters Total</t>
  </si>
  <si>
    <t>Morgans Total</t>
  </si>
  <si>
    <t>St Catherines Total</t>
  </si>
  <si>
    <t>St John Fisher Total</t>
  </si>
  <si>
    <t>Hobletts Manor Total</t>
  </si>
  <si>
    <t>Mill Mead Total</t>
  </si>
  <si>
    <t>Bournehall Total</t>
  </si>
  <si>
    <t>Whitehill Total</t>
  </si>
  <si>
    <t>St Domincs Total</t>
  </si>
  <si>
    <t>Bowmansgreen Total</t>
  </si>
  <si>
    <t>Edwinstree Total</t>
  </si>
  <si>
    <t>The Grove Total</t>
  </si>
  <si>
    <t>Hobbs Hill Wood Total</t>
  </si>
  <si>
    <t>Manland Total</t>
  </si>
  <si>
    <t>Grove Academy Total</t>
  </si>
  <si>
    <t>4 Max</t>
  </si>
  <si>
    <t>3 Max</t>
  </si>
  <si>
    <t>Reedings</t>
  </si>
  <si>
    <t>Team 3 to score</t>
  </si>
  <si>
    <t>Garden Fields = 51</t>
  </si>
  <si>
    <t>Abbey = 71</t>
  </si>
  <si>
    <t>Knutsford = 93</t>
  </si>
  <si>
    <t xml:space="preserve"> "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</si>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</sst>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20" fontId="0" fillId="0" borderId="2" xfId="0" applyNumberFormat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/>
    <xf numFmtId="0" fontId="0" fillId="0" borderId="5" xfId="0" pivotButton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pivotButton="1" applyBorder="1"/>
    <xf numFmtId="0" fontId="0" fillId="2" borderId="5" xfId="0" applyFill="1" applyBorder="1"/>
    <xf numFmtId="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1" xfId="0" applyFill="1" applyBorder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8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indexed="55"/>
        </patternFill>
      </fill>
    </dxf>
    <dxf>
      <fill>
        <patternFill patternType="solid">
          <bgColor indexed="55"/>
        </patternFill>
      </fill>
    </dxf>
    <dxf>
      <fill>
        <patternFill patternType="solid">
          <bgColor indexed="5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ncan" refreshedDate="42408.4659994213" createdVersion="1" refreshedVersion="1" recordCount="350">
  <cacheSource type="worksheet">
    <worksheetSource ref="A1:H351" sheet="Results - Individual"/>
  </cacheSource>
  <cacheFields count="8">
    <cacheField name="Position" numFmtId="0">
      <sharedItems containsSemiMixedTypes="0" containsString="0" containsNumber="1" containsInteger="1" minValue="1" maxValue="350"/>
    </cacheField>
    <cacheField name="Race Number" numFmtId="0">
      <sharedItems containsBlank="1" containsMixedTypes="1" containsNumber="1" containsInteger="1" minValue="1" maxValue="198"/>
    </cacheField>
    <cacheField name="Instance of number" numFmtId="0">
      <sharedItems containsSemiMixedTypes="0" containsString="0" containsNumber="1" containsInteger="1" minValue="0" maxValue="1" count="2">
        <n v="1"/>
        <n v="0"/>
      </sharedItems>
    </cacheField>
    <cacheField name="Name" numFmtId="0">
      <sharedItems/>
    </cacheField>
    <cacheField name="School" numFmtId="0">
      <sharedItems containsBlank="1" count="77">
        <s v="How Wood"/>
        <s v="Samuel Lucas"/>
        <s v="Beechwood Park"/>
        <s v="St Philip Howard"/>
        <s v="Charlotte House"/>
        <s v="SAHS"/>
        <s v="Aboyne Lodge"/>
        <s v="Applecroft"/>
        <s v="Abbots Hill"/>
        <s v="Garden Fields"/>
        <s v="Knutsford"/>
        <s v="Heath Mount"/>
        <s v="Gade Valley"/>
        <s v="Lodge Farm"/>
        <s v="Little Reedings"/>
        <s v="Abbey"/>
        <s v="St Edmunds"/>
        <s v="Holtsmere End"/>
        <s v="Ickleford"/>
        <s v="Welwyn St Marys"/>
        <s v="Furneux Pelham"/>
        <s v="Royal Masonic"/>
        <s v="Kings Langley"/>
        <s v="Bridgewater"/>
        <s v="Stormont"/>
        <s v="Hartsfield"/>
        <s v="Crabtree"/>
        <s v="St Cuthbert Mayne"/>
        <s v="South Hill"/>
        <s v="Bernards Heath"/>
        <s v="St Peters"/>
        <s v="Morgans"/>
        <s v="St Hildas"/>
        <s v="St Catherines"/>
        <s v="Hillmead"/>
        <s v="St John Fisher"/>
        <s v="Bishop Wood"/>
        <s v="Hobletts Manor"/>
        <s v="St Anthonys"/>
        <s v="St Pauls CofE"/>
        <s v="St Bartholomews"/>
        <s v="Breachwood Green"/>
        <s v="Mill Mead"/>
        <s v="Bournehall"/>
        <s v="Whitehill"/>
        <s v="St Domincs"/>
        <s v="Boxmoor"/>
        <s v="Bowmansgreen"/>
        <s v="Wilshere Dacre"/>
        <s v="Brookmans Park"/>
        <s v="Mandeville"/>
        <s v="St Meryl"/>
        <s v="Edwinstree"/>
        <s v="The Grove"/>
        <s v="Hobbs Hill Wood"/>
        <s v="Almond Hill"/>
        <s v="Cranborne"/>
        <s v="Manland"/>
        <s v=""/>
        <s v="Grove Academy"/>
        <s v="Abel Smith" u="1"/>
        <s v="Essendon" u="1"/>
        <s v="Knebworth" u="1"/>
        <s v="Northgate" u="1"/>
        <s v="Oakwood" u="1"/>
        <s v="Pope Paul" u="1"/>
        <s v="Radlett Prep." u="1"/>
        <s v="Skyswood" u="1"/>
        <s v="Springmead" u="1"/>
        <s v="St A High Sch" u="1"/>
        <s v="St Adrians" u="1"/>
        <s v="St Pauls" u="1"/>
        <s v="Summerswood" u="1"/>
        <s v="Thomas Coram" u="1"/>
        <s v="Welwyn St Mary" u="1"/>
        <s v="Wheatfields" u="1"/>
        <m u="1"/>
      </sharedItems>
    </cacheField>
    <cacheField name="Time" numFmtId="0">
      <sharedItems containsString="0" containsBlank="1" count="1">
        <m/>
      </sharedItems>
    </cacheField>
    <cacheField name="Position In Team" numFmtId="0">
      <sharedItems containsMixedTypes="1" containsNumber="1" containsInteger="1" minValue="1" maxValue="4" count="5">
        <n v="1"/>
        <n v="2"/>
        <n v="3"/>
        <n v="4"/>
        <s v=""/>
      </sharedItems>
    </cacheField>
    <cacheField name="Finishers In Team" numFmtId="0">
      <sharedItems containsMixedTypes="1" containsNumber="1" containsInteger="1" minValue="1" maxValue="4" count="5">
        <n v="2"/>
        <n v="1"/>
        <n v="4"/>
        <n v="3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0">
  <r>
    <n v="1"/>
    <n v="86"/>
    <x v="0"/>
    <s v="Antonia Jubb"/>
    <x v="0"/>
    <x v="0"/>
    <x v="0"/>
    <x v="0"/>
  </r>
  <r>
    <n v="2"/>
    <n v="138"/>
    <x v="0"/>
    <s v="Jessica Astell"/>
    <x v="1"/>
    <x v="0"/>
    <x v="0"/>
    <x v="1"/>
  </r>
  <r>
    <n v="3"/>
    <n v="111"/>
    <x v="0"/>
    <s v="Isabella Chapman"/>
    <x v="2"/>
    <x v="0"/>
    <x v="0"/>
    <x v="2"/>
  </r>
  <r>
    <n v="4"/>
    <n v="60"/>
    <x v="0"/>
    <s v="Niamh Kelly"/>
    <x v="3"/>
    <x v="0"/>
    <x v="0"/>
    <x v="2"/>
  </r>
  <r>
    <n v="5"/>
    <n v="9"/>
    <x v="0"/>
    <s v="Scarlett Gammell"/>
    <x v="4"/>
    <x v="0"/>
    <x v="0"/>
    <x v="2"/>
  </r>
  <r>
    <n v="6"/>
    <n v="5"/>
    <x v="0"/>
    <s v="Sarah McGrath"/>
    <x v="5"/>
    <x v="0"/>
    <x v="0"/>
    <x v="0"/>
  </r>
  <r>
    <n v="7"/>
    <n v="123"/>
    <x v="0"/>
    <s v="Eve Gamsby"/>
    <x v="6"/>
    <x v="0"/>
    <x v="0"/>
    <x v="2"/>
  </r>
  <r>
    <n v="8"/>
    <n v="146"/>
    <x v="0"/>
    <s v="Louise Grenfell"/>
    <x v="7"/>
    <x v="0"/>
    <x v="0"/>
    <x v="2"/>
  </r>
  <r>
    <n v="9"/>
    <n v="183"/>
    <x v="0"/>
    <s v="Sara Laitner"/>
    <x v="8"/>
    <x v="0"/>
    <x v="0"/>
    <x v="0"/>
  </r>
  <r>
    <n v="10"/>
    <n v="46"/>
    <x v="0"/>
    <s v="Lily Tse"/>
    <x v="9"/>
    <x v="0"/>
    <x v="0"/>
    <x v="2"/>
  </r>
  <r>
    <n v="11"/>
    <n v="139"/>
    <x v="0"/>
    <s v="Daisy Mainwaring"/>
    <x v="10"/>
    <x v="0"/>
    <x v="0"/>
    <x v="3"/>
  </r>
  <r>
    <n v="12"/>
    <n v="142"/>
    <x v="0"/>
    <s v="Mary-Rose Sporburg"/>
    <x v="11"/>
    <x v="0"/>
    <x v="0"/>
    <x v="2"/>
  </r>
  <r>
    <n v="13"/>
    <n v="57"/>
    <x v="0"/>
    <s v="Tijana Catchpole"/>
    <x v="12"/>
    <x v="0"/>
    <x v="0"/>
    <x v="3"/>
  </r>
  <r>
    <n v="14"/>
    <n v="84"/>
    <x v="0"/>
    <s v="Rosie Heron"/>
    <x v="13"/>
    <x v="0"/>
    <x v="0"/>
    <x v="2"/>
  </r>
  <r>
    <n v="15"/>
    <n v="184"/>
    <x v="0"/>
    <s v="Harriet Perris"/>
    <x v="8"/>
    <x v="0"/>
    <x v="1"/>
    <x v="0"/>
  </r>
  <r>
    <n v="16"/>
    <n v="41"/>
    <x v="0"/>
    <s v="Holly Hudson"/>
    <x v="14"/>
    <x v="0"/>
    <x v="0"/>
    <x v="1"/>
  </r>
  <r>
    <n v="17"/>
    <n v="51"/>
    <x v="0"/>
    <s v="Hannah Barker"/>
    <x v="15"/>
    <x v="0"/>
    <x v="0"/>
    <x v="2"/>
  </r>
  <r>
    <n v="18"/>
    <n v="47"/>
    <x v="0"/>
    <s v="Orla Foley"/>
    <x v="9"/>
    <x v="0"/>
    <x v="1"/>
    <x v="2"/>
  </r>
  <r>
    <n v="19"/>
    <n v="127"/>
    <x v="0"/>
    <s v="Jessica Tupman"/>
    <x v="16"/>
    <x v="0"/>
    <x v="0"/>
    <x v="2"/>
  </r>
  <r>
    <n v="20"/>
    <n v="175"/>
    <x v="0"/>
    <s v="Stella Whitlum"/>
    <x v="17"/>
    <x v="0"/>
    <x v="0"/>
    <x v="0"/>
  </r>
  <r>
    <n v="21"/>
    <n v="89"/>
    <x v="0"/>
    <s v="Annabelle Raymont"/>
    <x v="18"/>
    <x v="0"/>
    <x v="0"/>
    <x v="0"/>
  </r>
  <r>
    <n v="22"/>
    <n v="143"/>
    <x v="0"/>
    <s v="Lara Stevens"/>
    <x v="11"/>
    <x v="0"/>
    <x v="1"/>
    <x v="2"/>
  </r>
  <r>
    <n v="23"/>
    <n v="48"/>
    <x v="0"/>
    <s v="Eva Lau-Johnstone"/>
    <x v="9"/>
    <x v="0"/>
    <x v="2"/>
    <x v="2"/>
  </r>
  <r>
    <n v="24"/>
    <n v="6"/>
    <x v="0"/>
    <s v="Morgan Allen"/>
    <x v="5"/>
    <x v="0"/>
    <x v="1"/>
    <x v="0"/>
  </r>
  <r>
    <n v="25"/>
    <n v="52"/>
    <x v="0"/>
    <s v="Jemima Samols"/>
    <x v="15"/>
    <x v="0"/>
    <x v="1"/>
    <x v="2"/>
  </r>
  <r>
    <n v="26"/>
    <n v="28"/>
    <x v="0"/>
    <s v="Lily-Ella Haley"/>
    <x v="19"/>
    <x v="0"/>
    <x v="0"/>
    <x v="2"/>
  </r>
  <r>
    <n v="27"/>
    <n v="179"/>
    <x v="0"/>
    <s v="Lotty Hobson"/>
    <x v="20"/>
    <x v="0"/>
    <x v="0"/>
    <x v="0"/>
  </r>
  <r>
    <n v="28"/>
    <n v="42"/>
    <x v="0"/>
    <s v="Eleanor Mayhew"/>
    <x v="21"/>
    <x v="0"/>
    <x v="0"/>
    <x v="0"/>
  </r>
  <r>
    <n v="29"/>
    <n v="53"/>
    <x v="0"/>
    <s v="Iorwen Ellis"/>
    <x v="15"/>
    <x v="0"/>
    <x v="2"/>
    <x v="2"/>
  </r>
  <r>
    <n v="30"/>
    <n v="88"/>
    <x v="0"/>
    <s v="Eloise Dickins"/>
    <x v="22"/>
    <x v="0"/>
    <x v="0"/>
    <x v="1"/>
  </r>
  <r>
    <n v="31"/>
    <n v="10"/>
    <x v="0"/>
    <s v="Sabrina Jansen"/>
    <x v="4"/>
    <x v="0"/>
    <x v="1"/>
    <x v="2"/>
  </r>
  <r>
    <n v="32"/>
    <n v="27"/>
    <x v="0"/>
    <s v="Rhianna Reed-Purvis"/>
    <x v="19"/>
    <x v="0"/>
    <x v="1"/>
    <x v="2"/>
  </r>
  <r>
    <n v="33"/>
    <n v="3"/>
    <x v="0"/>
    <s v="Daisy Laing"/>
    <x v="23"/>
    <x v="0"/>
    <x v="0"/>
    <x v="2"/>
  </r>
  <r>
    <n v="34"/>
    <n v="15"/>
    <x v="0"/>
    <s v="Millie Flowerday"/>
    <x v="24"/>
    <x v="0"/>
    <x v="0"/>
    <x v="3"/>
  </r>
  <r>
    <n v="35"/>
    <n v="1"/>
    <x v="0"/>
    <s v="Poppy Wheway"/>
    <x v="23"/>
    <x v="0"/>
    <x v="1"/>
    <x v="2"/>
  </r>
  <r>
    <n v="36"/>
    <n v="20"/>
    <x v="0"/>
    <s v="Olivia Hall"/>
    <x v="25"/>
    <x v="0"/>
    <x v="0"/>
    <x v="2"/>
  </r>
  <r>
    <n v="37"/>
    <n v="76"/>
    <x v="0"/>
    <s v="Sophie Ledger"/>
    <x v="26"/>
    <x v="0"/>
    <x v="0"/>
    <x v="3"/>
  </r>
  <r>
    <n v="38"/>
    <n v="24"/>
    <x v="0"/>
    <s v="Evie Hutchins"/>
    <x v="27"/>
    <x v="0"/>
    <x v="0"/>
    <x v="2"/>
  </r>
  <r>
    <n v="39"/>
    <n v="126"/>
    <x v="0"/>
    <s v="Sofia Povoas"/>
    <x v="6"/>
    <x v="0"/>
    <x v="1"/>
    <x v="2"/>
  </r>
  <r>
    <n v="40"/>
    <n v="141"/>
    <x v="0"/>
    <s v="Rebecca Griffiths"/>
    <x v="10"/>
    <x v="0"/>
    <x v="1"/>
    <x v="3"/>
  </r>
  <r>
    <n v="41"/>
    <n v="195"/>
    <x v="0"/>
    <s v="Isla Hancock"/>
    <x v="28"/>
    <x v="0"/>
    <x v="0"/>
    <x v="2"/>
  </r>
  <r>
    <n v="42"/>
    <n v="140"/>
    <x v="0"/>
    <s v="Leah Shellard"/>
    <x v="10"/>
    <x v="0"/>
    <x v="2"/>
    <x v="3"/>
  </r>
  <r>
    <n v="43"/>
    <n v="93"/>
    <x v="0"/>
    <s v="Francesca Paganuzzi"/>
    <x v="29"/>
    <x v="0"/>
    <x v="0"/>
    <x v="1"/>
  </r>
  <r>
    <n v="44"/>
    <n v="185"/>
    <x v="0"/>
    <s v="Nicola Hugo"/>
    <x v="30"/>
    <x v="0"/>
    <x v="0"/>
    <x v="3"/>
  </r>
  <r>
    <n v="45"/>
    <n v="155"/>
    <x v="0"/>
    <s v="Megan Georges"/>
    <x v="31"/>
    <x v="0"/>
    <x v="0"/>
    <x v="3"/>
  </r>
  <r>
    <n v="46"/>
    <n v="95"/>
    <x v="0"/>
    <s v="Lily Sutherland"/>
    <x v="32"/>
    <x v="0"/>
    <x v="0"/>
    <x v="3"/>
  </r>
  <r>
    <n v="47"/>
    <n v="166"/>
    <x v="0"/>
    <s v="Alice Fields"/>
    <x v="33"/>
    <x v="0"/>
    <x v="0"/>
    <x v="2"/>
  </r>
  <r>
    <n v="48"/>
    <n v="4"/>
    <x v="0"/>
    <s v="Erin Pemberton"/>
    <x v="23"/>
    <x v="0"/>
    <x v="2"/>
    <x v="2"/>
  </r>
  <r>
    <n v="49"/>
    <n v="54"/>
    <x v="0"/>
    <s v="Jessica Smith"/>
    <x v="34"/>
    <x v="0"/>
    <x v="0"/>
    <x v="0"/>
  </r>
  <r>
    <n v="50"/>
    <n v="119"/>
    <x v="0"/>
    <s v="Ekua Youri"/>
    <x v="35"/>
    <x v="0"/>
    <x v="0"/>
    <x v="3"/>
  </r>
  <r>
    <n v="51"/>
    <n v="45"/>
    <x v="0"/>
    <s v="Lara Batchelor"/>
    <x v="21"/>
    <x v="0"/>
    <x v="1"/>
    <x v="0"/>
  </r>
  <r>
    <n v="52"/>
    <n v="103"/>
    <x v="0"/>
    <s v="Lexi Wood"/>
    <x v="36"/>
    <x v="0"/>
    <x v="0"/>
    <x v="2"/>
  </r>
  <r>
    <n v="53"/>
    <n v="188"/>
    <x v="0"/>
    <s v="Ellie Berwick"/>
    <x v="37"/>
    <x v="0"/>
    <x v="0"/>
    <x v="3"/>
  </r>
  <r>
    <n v="54"/>
    <n v="177"/>
    <x v="0"/>
    <s v="Alex Hill"/>
    <x v="38"/>
    <x v="0"/>
    <x v="0"/>
    <x v="0"/>
  </r>
  <r>
    <n v="55"/>
    <n v="120"/>
    <x v="0"/>
    <s v="Kiera Jenkinson"/>
    <x v="35"/>
    <x v="0"/>
    <x v="1"/>
    <x v="3"/>
  </r>
  <r>
    <n v="56"/>
    <n v="2"/>
    <x v="0"/>
    <s v="Megan Ambrose"/>
    <x v="23"/>
    <x v="0"/>
    <x v="3"/>
    <x v="2"/>
  </r>
  <r>
    <n v="57"/>
    <n v="55"/>
    <x v="0"/>
    <s v="Isobel Smith"/>
    <x v="34"/>
    <x v="0"/>
    <x v="1"/>
    <x v="0"/>
  </r>
  <r>
    <n v="58"/>
    <n v="17"/>
    <x v="0"/>
    <s v="Isobel Geere"/>
    <x v="25"/>
    <x v="0"/>
    <x v="1"/>
    <x v="2"/>
  </r>
  <r>
    <n v="59"/>
    <n v="40"/>
    <x v="0"/>
    <s v="Tia Ginn"/>
    <x v="39"/>
    <x v="0"/>
    <x v="0"/>
    <x v="1"/>
  </r>
  <r>
    <n v="60"/>
    <n v="97"/>
    <x v="0"/>
    <s v="Diya Chotai"/>
    <x v="32"/>
    <x v="0"/>
    <x v="1"/>
    <x v="3"/>
  </r>
  <r>
    <n v="61"/>
    <n v="150"/>
    <x v="0"/>
    <s v="Ruby Hunt"/>
    <x v="40"/>
    <x v="0"/>
    <x v="0"/>
    <x v="0"/>
  </r>
  <r>
    <n v="62"/>
    <n v="71"/>
    <x v="0"/>
    <s v="Jasmine G-Gardner"/>
    <x v="41"/>
    <x v="0"/>
    <x v="0"/>
    <x v="2"/>
  </r>
  <r>
    <n v="63"/>
    <n v="14"/>
    <x v="0"/>
    <s v="Darcie Coulson"/>
    <x v="24"/>
    <x v="0"/>
    <x v="1"/>
    <x v="3"/>
  </r>
  <r>
    <n v="64"/>
    <n v="148"/>
    <x v="0"/>
    <s v="Emily Hughes"/>
    <x v="7"/>
    <x v="0"/>
    <x v="1"/>
    <x v="2"/>
  </r>
  <r>
    <n v="65"/>
    <n v="196"/>
    <x v="0"/>
    <s v="Lilah Burrows"/>
    <x v="28"/>
    <x v="0"/>
    <x v="1"/>
    <x v="2"/>
  </r>
  <r>
    <n v="66"/>
    <n v="25"/>
    <x v="0"/>
    <s v="Maisie McIlnee"/>
    <x v="27"/>
    <x v="0"/>
    <x v="1"/>
    <x v="2"/>
  </r>
  <r>
    <n v="67"/>
    <n v="12"/>
    <x v="0"/>
    <s v="Lauren Blackshire"/>
    <x v="4"/>
    <x v="0"/>
    <x v="2"/>
    <x v="2"/>
  </r>
  <r>
    <n v="68"/>
    <n v="173"/>
    <x v="0"/>
    <s v="Holly Yeoman"/>
    <x v="42"/>
    <x v="0"/>
    <x v="0"/>
    <x v="2"/>
  </r>
  <r>
    <n v="69"/>
    <n v="156"/>
    <x v="0"/>
    <s v="Zoe Van Maanenberg"/>
    <x v="31"/>
    <x v="0"/>
    <x v="1"/>
    <x v="3"/>
  </r>
  <r>
    <n v="70"/>
    <n v="192"/>
    <x v="0"/>
    <s v="Erin Patterson"/>
    <x v="43"/>
    <x v="0"/>
    <x v="0"/>
    <x v="2"/>
  </r>
  <r>
    <n v="71"/>
    <n v="64"/>
    <x v="0"/>
    <s v="Alice Sewell"/>
    <x v="44"/>
    <x v="0"/>
    <x v="0"/>
    <x v="2"/>
  </r>
  <r>
    <n v="72"/>
    <n v="130"/>
    <x v="0"/>
    <s v="Millie Scott"/>
    <x v="16"/>
    <x v="0"/>
    <x v="1"/>
    <x v="2"/>
  </r>
  <r>
    <n v="73"/>
    <n v="168"/>
    <x v="0"/>
    <s v="Ella Lyons"/>
    <x v="33"/>
    <x v="0"/>
    <x v="1"/>
    <x v="2"/>
  </r>
  <r>
    <n v="74"/>
    <n v="79"/>
    <x v="0"/>
    <s v="Isabelle Fitzgerald"/>
    <x v="45"/>
    <x v="0"/>
    <x v="0"/>
    <x v="2"/>
  </r>
  <r>
    <n v="75"/>
    <n v="87"/>
    <x v="0"/>
    <s v="Katie Knight"/>
    <x v="0"/>
    <x v="0"/>
    <x v="1"/>
    <x v="0"/>
  </r>
  <r>
    <n v="76"/>
    <n v="102"/>
    <x v="0"/>
    <s v="Ruby Jeffs"/>
    <x v="36"/>
    <x v="0"/>
    <x v="1"/>
    <x v="2"/>
  </r>
  <r>
    <n v="77"/>
    <n v="83"/>
    <x v="0"/>
    <s v="Georgie Saunders"/>
    <x v="13"/>
    <x v="0"/>
    <x v="1"/>
    <x v="2"/>
  </r>
  <r>
    <n v="78"/>
    <n v="32"/>
    <x v="0"/>
    <s v="Amelia Hughes"/>
    <x v="46"/>
    <x v="0"/>
    <x v="0"/>
    <x v="2"/>
  </r>
  <r>
    <n v="79"/>
    <n v="34"/>
    <x v="0"/>
    <s v="Charlotte Durrant"/>
    <x v="46"/>
    <x v="0"/>
    <x v="1"/>
    <x v="2"/>
  </r>
  <r>
    <n v="80"/>
    <n v="197"/>
    <x v="0"/>
    <s v="Sophie Sugrue"/>
    <x v="28"/>
    <x v="0"/>
    <x v="2"/>
    <x v="2"/>
  </r>
  <r>
    <n v="81"/>
    <n v="66"/>
    <x v="0"/>
    <s v="Mimi Powell-Eddy"/>
    <x v="44"/>
    <x v="0"/>
    <x v="1"/>
    <x v="2"/>
  </r>
  <r>
    <n v="82"/>
    <n v="178"/>
    <x v="0"/>
    <s v="Grace Martin-Dye"/>
    <x v="38"/>
    <x v="0"/>
    <x v="1"/>
    <x v="0"/>
  </r>
  <r>
    <n v="83"/>
    <n v="85"/>
    <x v="0"/>
    <s v="Sophia Collier"/>
    <x v="13"/>
    <x v="0"/>
    <x v="2"/>
    <x v="2"/>
  </r>
  <r>
    <n v="84"/>
    <n v="99"/>
    <x v="0"/>
    <s v="Robyn Murphy"/>
    <x v="47"/>
    <x v="0"/>
    <x v="0"/>
    <x v="2"/>
  </r>
  <r>
    <n v="85"/>
    <n v="198"/>
    <x v="0"/>
    <s v="Grace Hatch"/>
    <x v="28"/>
    <x v="0"/>
    <x v="3"/>
    <x v="2"/>
  </r>
  <r>
    <n v="86"/>
    <n v="100"/>
    <x v="0"/>
    <s v="Amber Brown"/>
    <x v="47"/>
    <x v="0"/>
    <x v="1"/>
    <x v="2"/>
  </r>
  <r>
    <n v="87"/>
    <n v="128"/>
    <x v="0"/>
    <s v="Isabella Uzoka"/>
    <x v="16"/>
    <x v="0"/>
    <x v="2"/>
    <x v="2"/>
  </r>
  <r>
    <n v="88"/>
    <n v="107"/>
    <x v="0"/>
    <s v="Charlotte Yousif"/>
    <x v="48"/>
    <x v="0"/>
    <x v="0"/>
    <x v="2"/>
  </r>
  <r>
    <n v="89"/>
    <n v="67"/>
    <x v="0"/>
    <s v="Esther Franks"/>
    <x v="44"/>
    <x v="0"/>
    <x v="2"/>
    <x v="2"/>
  </r>
  <r>
    <n v="90"/>
    <n v="167"/>
    <x v="0"/>
    <s v="Lucie Talbot"/>
    <x v="33"/>
    <x v="0"/>
    <x v="2"/>
    <x v="2"/>
  </r>
  <r>
    <n v="91"/>
    <n v="61"/>
    <x v="0"/>
    <s v="Ola Amuzie"/>
    <x v="3"/>
    <x v="0"/>
    <x v="1"/>
    <x v="2"/>
  </r>
  <r>
    <n v="92"/>
    <n v="105"/>
    <x v="0"/>
    <s v="Isobel Bladen"/>
    <x v="36"/>
    <x v="0"/>
    <x v="2"/>
    <x v="2"/>
  </r>
  <r>
    <n v="93"/>
    <n v="70"/>
    <x v="0"/>
    <s v="Katie Johnson"/>
    <x v="41"/>
    <x v="0"/>
    <x v="1"/>
    <x v="2"/>
  </r>
  <r>
    <n v="94"/>
    <n v="163"/>
    <x v="0"/>
    <s v="Julia Over"/>
    <x v="49"/>
    <x v="0"/>
    <x v="0"/>
    <x v="0"/>
  </r>
  <r>
    <n v="95"/>
    <n v="30"/>
    <x v="0"/>
    <s v="Sophie Knapp"/>
    <x v="19"/>
    <x v="0"/>
    <x v="2"/>
    <x v="2"/>
  </r>
  <r>
    <n v="96"/>
    <n v="176"/>
    <x v="0"/>
    <s v="Harriet Careford"/>
    <x v="50"/>
    <x v="0"/>
    <x v="0"/>
    <x v="1"/>
  </r>
  <r>
    <n v="97"/>
    <n v="172"/>
    <x v="0"/>
    <s v="Yasmine Thompson"/>
    <x v="42"/>
    <x v="0"/>
    <x v="1"/>
    <x v="2"/>
  </r>
  <r>
    <n v="98"/>
    <n v="181"/>
    <x v="0"/>
    <s v="Molly Dunne"/>
    <x v="20"/>
    <x v="0"/>
    <x v="1"/>
    <x v="0"/>
  </r>
  <r>
    <n v="99"/>
    <n v="21"/>
    <x v="0"/>
    <s v="Hannah Andrews"/>
    <x v="51"/>
    <x v="0"/>
    <x v="0"/>
    <x v="0"/>
  </r>
  <r>
    <n v="100"/>
    <n v="26"/>
    <x v="0"/>
    <s v="Pippa Croucher"/>
    <x v="27"/>
    <x v="0"/>
    <x v="2"/>
    <x v="2"/>
  </r>
  <r>
    <n v="101"/>
    <n v="81"/>
    <x v="0"/>
    <s v="Dasha Smetlak"/>
    <x v="45"/>
    <x v="0"/>
    <x v="1"/>
    <x v="2"/>
  </r>
  <r>
    <n v="102"/>
    <n v="74"/>
    <x v="0"/>
    <s v="Ella Moody"/>
    <x v="26"/>
    <x v="0"/>
    <x v="1"/>
    <x v="3"/>
  </r>
  <r>
    <n v="103"/>
    <n v="78"/>
    <x v="0"/>
    <s v="Isabella Black"/>
    <x v="45"/>
    <x v="0"/>
    <x v="2"/>
    <x v="2"/>
  </r>
  <r>
    <n v="104"/>
    <n v="31"/>
    <x v="0"/>
    <s v="Isabelle Jelfs"/>
    <x v="46"/>
    <x v="0"/>
    <x v="2"/>
    <x v="2"/>
  </r>
  <r>
    <n v="105"/>
    <n v="13"/>
    <x v="0"/>
    <s v="Lucy Labdon"/>
    <x v="24"/>
    <x v="0"/>
    <x v="2"/>
    <x v="3"/>
  </r>
  <r>
    <n v="106"/>
    <n v="80"/>
    <x v="0"/>
    <s v="Ellie Thomas"/>
    <x v="45"/>
    <x v="0"/>
    <x v="3"/>
    <x v="2"/>
  </r>
  <r>
    <n v="107"/>
    <n v="112"/>
    <x v="0"/>
    <s v="Lucy Buyers"/>
    <x v="2"/>
    <x v="0"/>
    <x v="1"/>
    <x v="2"/>
  </r>
  <r>
    <n v="108"/>
    <n v="158"/>
    <x v="0"/>
    <s v="Rose Bradshaw"/>
    <x v="52"/>
    <x v="0"/>
    <x v="0"/>
    <x v="3"/>
  </r>
  <r>
    <n v="109"/>
    <n v="125"/>
    <x v="0"/>
    <s v="Hannah Simpson"/>
    <x v="6"/>
    <x v="0"/>
    <x v="2"/>
    <x v="2"/>
  </r>
  <r>
    <n v="110"/>
    <n v="118"/>
    <x v="0"/>
    <s v="Alyson Roberts"/>
    <x v="53"/>
    <x v="0"/>
    <x v="0"/>
    <x v="2"/>
  </r>
  <r>
    <n v="111"/>
    <n v="36"/>
    <x v="0"/>
    <s v="Natasha Lane"/>
    <x v="54"/>
    <x v="0"/>
    <x v="0"/>
    <x v="2"/>
  </r>
  <r>
    <n v="112"/>
    <n v="73"/>
    <x v="0"/>
    <s v="Maisie Morosco"/>
    <x v="55"/>
    <x v="0"/>
    <x v="0"/>
    <x v="1"/>
  </r>
  <r>
    <n v="113"/>
    <n v="145"/>
    <x v="0"/>
    <s v="Willa Peel"/>
    <x v="11"/>
    <x v="0"/>
    <x v="2"/>
    <x v="2"/>
  </r>
  <r>
    <n v="114"/>
    <n v="114"/>
    <x v="0"/>
    <s v="Darcy Drake"/>
    <x v="2"/>
    <x v="0"/>
    <x v="2"/>
    <x v="2"/>
  </r>
  <r>
    <n v="115"/>
    <n v="68"/>
    <x v="0"/>
    <s v="Sasha Proudlove"/>
    <x v="56"/>
    <x v="0"/>
    <x v="0"/>
    <x v="1"/>
  </r>
  <r>
    <n v="116"/>
    <n v="49"/>
    <x v="0"/>
    <s v="Annabel Hedge"/>
    <x v="9"/>
    <x v="0"/>
    <x v="3"/>
    <x v="2"/>
  </r>
  <r>
    <n v="117"/>
    <n v="33"/>
    <x v="0"/>
    <s v="Iona Waddell"/>
    <x v="46"/>
    <x v="0"/>
    <x v="3"/>
    <x v="2"/>
  </r>
  <r>
    <n v="118"/>
    <n v="174"/>
    <x v="0"/>
    <s v="Natalie Cloy"/>
    <x v="17"/>
    <x v="0"/>
    <x v="1"/>
    <x v="0"/>
  </r>
  <r>
    <n v="119"/>
    <n v="19"/>
    <x v="0"/>
    <s v="Hannah Stapleton"/>
    <x v="25"/>
    <x v="0"/>
    <x v="2"/>
    <x v="2"/>
  </r>
  <r>
    <n v="120"/>
    <n v="11"/>
    <x v="0"/>
    <s v="Amie Rhodes"/>
    <x v="4"/>
    <x v="0"/>
    <x v="3"/>
    <x v="2"/>
  </r>
  <r>
    <n v="121"/>
    <n v="129"/>
    <x v="0"/>
    <s v="Grace Couser"/>
    <x v="16"/>
    <x v="0"/>
    <x v="3"/>
    <x v="2"/>
  </r>
  <r>
    <n v="122"/>
    <n v="115"/>
    <x v="0"/>
    <s v="Dominique Smith"/>
    <x v="53"/>
    <x v="0"/>
    <x v="1"/>
    <x v="2"/>
  </r>
  <r>
    <n v="123"/>
    <n v="37"/>
    <x v="0"/>
    <s v="Isabelle Atkins"/>
    <x v="54"/>
    <x v="0"/>
    <x v="1"/>
    <x v="2"/>
  </r>
  <r>
    <n v="124"/>
    <n v="136"/>
    <x v="0"/>
    <s v="Heather Davey"/>
    <x v="57"/>
    <x v="0"/>
    <x v="0"/>
    <x v="2"/>
  </r>
  <r>
    <n v="125"/>
    <n v="38"/>
    <x v="0"/>
    <s v="Alex Franklin"/>
    <x v="54"/>
    <x v="0"/>
    <x v="2"/>
    <x v="2"/>
  </r>
  <r>
    <n v="126"/>
    <n v="96"/>
    <x v="0"/>
    <s v="Katie Lemon"/>
    <x v="32"/>
    <x v="0"/>
    <x v="2"/>
    <x v="3"/>
  </r>
  <r>
    <n v="127"/>
    <n v="69"/>
    <x v="0"/>
    <s v="Molly Deane"/>
    <x v="41"/>
    <x v="0"/>
    <x v="2"/>
    <x v="2"/>
  </r>
  <r>
    <n v="128"/>
    <n v="190"/>
    <x v="0"/>
    <s v="Isabel Taylor- Makepeace"/>
    <x v="37"/>
    <x v="0"/>
    <x v="1"/>
    <x v="3"/>
  </r>
  <r>
    <n v="129"/>
    <n v="82"/>
    <x v="0"/>
    <s v="Leah Bottomley"/>
    <x v="13"/>
    <x v="0"/>
    <x v="3"/>
    <x v="2"/>
  </r>
  <r>
    <n v="130"/>
    <n v="18"/>
    <x v="0"/>
    <s v="Keva Bhosi"/>
    <x v="25"/>
    <x v="0"/>
    <x v="3"/>
    <x v="2"/>
  </r>
  <r>
    <n v="131"/>
    <n v="135"/>
    <x v="0"/>
    <s v="Katie Savage"/>
    <x v="57"/>
    <x v="0"/>
    <x v="1"/>
    <x v="2"/>
  </r>
  <r>
    <n v="132"/>
    <n v="75"/>
    <x v="0"/>
    <s v="Lily Brett"/>
    <x v="26"/>
    <x v="0"/>
    <x v="2"/>
    <x v="3"/>
  </r>
  <r>
    <n v="133"/>
    <n v="117"/>
    <x v="0"/>
    <s v="Freya Dibley"/>
    <x v="53"/>
    <x v="0"/>
    <x v="2"/>
    <x v="2"/>
  </r>
  <r>
    <n v="134"/>
    <n v="147"/>
    <x v="0"/>
    <s v="Sophie Chen"/>
    <x v="7"/>
    <x v="0"/>
    <x v="2"/>
    <x v="2"/>
  </r>
  <r>
    <n v="135"/>
    <n v="161"/>
    <x v="0"/>
    <s v="Tabitha Woodhouse"/>
    <x v="52"/>
    <x v="0"/>
    <x v="1"/>
    <x v="3"/>
  </r>
  <r>
    <n v="136"/>
    <n v="186"/>
    <x v="0"/>
    <s v="Milly Hayes"/>
    <x v="30"/>
    <x v="0"/>
    <x v="1"/>
    <x v="3"/>
  </r>
  <r>
    <n v="137"/>
    <n v="144"/>
    <x v="0"/>
    <s v="Mabel Read"/>
    <x v="11"/>
    <x v="0"/>
    <x v="3"/>
    <x v="2"/>
  </r>
  <r>
    <n v="138"/>
    <n v="23"/>
    <x v="0"/>
    <s v="Elizabeth Kelly"/>
    <x v="27"/>
    <x v="0"/>
    <x v="3"/>
    <x v="2"/>
  </r>
  <r>
    <n v="139"/>
    <n v="90"/>
    <x v="0"/>
    <s v="Rhianne Lucas"/>
    <x v="18"/>
    <x v="0"/>
    <x v="1"/>
    <x v="0"/>
  </r>
  <r>
    <n v="140"/>
    <n v="29"/>
    <x v="0"/>
    <s v="Megan Reid"/>
    <x v="19"/>
    <x v="0"/>
    <x v="3"/>
    <x v="2"/>
  </r>
  <r>
    <n v="141"/>
    <n v="153"/>
    <x v="0"/>
    <s v="Maia Lazaro"/>
    <x v="40"/>
    <x v="0"/>
    <x v="1"/>
    <x v="0"/>
  </r>
  <r>
    <n v="142"/>
    <n v="170"/>
    <x v="0"/>
    <s v="Maddie Hopwood"/>
    <x v="42"/>
    <x v="0"/>
    <x v="2"/>
    <x v="2"/>
  </r>
  <r>
    <n v="143"/>
    <n v="187"/>
    <x v="0"/>
    <s v="Nixie Kibbey"/>
    <x v="30"/>
    <x v="0"/>
    <x v="2"/>
    <x v="3"/>
  </r>
  <r>
    <n v="144"/>
    <n v="113"/>
    <x v="0"/>
    <s v="Lizzie Mountain"/>
    <x v="2"/>
    <x v="0"/>
    <x v="3"/>
    <x v="2"/>
  </r>
  <r>
    <n v="145"/>
    <n v="194"/>
    <x v="0"/>
    <s v="Ellie-Ann Strong"/>
    <x v="43"/>
    <x v="0"/>
    <x v="1"/>
    <x v="2"/>
  </r>
  <r>
    <n v="146"/>
    <n v="159"/>
    <x v="0"/>
    <s v="Amelia Hamlin"/>
    <x v="52"/>
    <x v="0"/>
    <x v="2"/>
    <x v="3"/>
  </r>
  <r>
    <n v="147"/>
    <n v="124"/>
    <x v="0"/>
    <s v="Edie Shakespear"/>
    <x v="6"/>
    <x v="0"/>
    <x v="3"/>
    <x v="2"/>
  </r>
  <r>
    <n v="148"/>
    <n v="134"/>
    <x v="0"/>
    <s v="Lucy Savage"/>
    <x v="57"/>
    <x v="0"/>
    <x v="2"/>
    <x v="2"/>
  </r>
  <r>
    <n v="149"/>
    <n v="191"/>
    <x v="0"/>
    <s v="Megan Finch"/>
    <x v="43"/>
    <x v="0"/>
    <x v="2"/>
    <x v="2"/>
  </r>
  <r>
    <n v="150"/>
    <n v="101"/>
    <x v="0"/>
    <s v="Olivia Ingham"/>
    <x v="47"/>
    <x v="0"/>
    <x v="2"/>
    <x v="2"/>
  </r>
  <r>
    <n v="151"/>
    <n v="58"/>
    <x v="0"/>
    <s v="Ella Deacon"/>
    <x v="12"/>
    <x v="0"/>
    <x v="1"/>
    <x v="3"/>
  </r>
  <r>
    <n v="152"/>
    <n v="154"/>
    <x v="0"/>
    <s v="Niamh Smith"/>
    <x v="31"/>
    <x v="0"/>
    <x v="2"/>
    <x v="3"/>
  </r>
  <r>
    <n v="153"/>
    <n v="171"/>
    <x v="0"/>
    <s v="Jodie Austin"/>
    <x v="42"/>
    <x v="0"/>
    <x v="3"/>
    <x v="2"/>
  </r>
  <r>
    <n v="154"/>
    <n v="65"/>
    <x v="0"/>
    <s v="Francesca Naylor"/>
    <x v="44"/>
    <x v="0"/>
    <x v="3"/>
    <x v="2"/>
  </r>
  <r>
    <n v="155"/>
    <n v="109"/>
    <x v="0"/>
    <s v="Ellie Braganza"/>
    <x v="48"/>
    <x v="0"/>
    <x v="1"/>
    <x v="2"/>
  </r>
  <r>
    <n v="156"/>
    <n v="72"/>
    <x v="0"/>
    <s v="Lily-May G-Gardner"/>
    <x v="41"/>
    <x v="0"/>
    <x v="3"/>
    <x v="2"/>
  </r>
  <r>
    <n v="157"/>
    <n v="149"/>
    <x v="0"/>
    <s v="Amy Summers"/>
    <x v="7"/>
    <x v="0"/>
    <x v="3"/>
    <x v="2"/>
  </r>
  <r>
    <n v="158"/>
    <n v="35"/>
    <x v="0"/>
    <s v="Ruby Hood"/>
    <x v="54"/>
    <x v="0"/>
    <x v="3"/>
    <x v="2"/>
  </r>
  <r>
    <n v="159"/>
    <s v="unknown"/>
    <x v="0"/>
    <s v=""/>
    <x v="58"/>
    <x v="0"/>
    <x v="4"/>
    <x v="4"/>
  </r>
  <r>
    <n v="160"/>
    <n v="108"/>
    <x v="0"/>
    <s v="Ebony Graham"/>
    <x v="48"/>
    <x v="0"/>
    <x v="2"/>
    <x v="2"/>
  </r>
  <r>
    <n v="161"/>
    <n v="59"/>
    <x v="0"/>
    <s v="Erin Barton"/>
    <x v="12"/>
    <x v="0"/>
    <x v="2"/>
    <x v="3"/>
  </r>
  <r>
    <n v="162"/>
    <n v="116"/>
    <x v="0"/>
    <s v="Kirsten Bashford"/>
    <x v="53"/>
    <x v="0"/>
    <x v="3"/>
    <x v="2"/>
  </r>
  <r>
    <n v="163"/>
    <n v="62"/>
    <x v="0"/>
    <s v="Ainara Darwin Gallego"/>
    <x v="3"/>
    <x v="0"/>
    <x v="2"/>
    <x v="2"/>
  </r>
  <r>
    <n v="164"/>
    <n v="169"/>
    <x v="0"/>
    <s v="Frankie Austin"/>
    <x v="33"/>
    <x v="0"/>
    <x v="3"/>
    <x v="2"/>
  </r>
  <r>
    <n v="165"/>
    <n v="63"/>
    <x v="0"/>
    <s v="Lily Kiscane"/>
    <x v="3"/>
    <x v="0"/>
    <x v="3"/>
    <x v="2"/>
  </r>
  <r>
    <n v="166"/>
    <n v="104"/>
    <x v="0"/>
    <s v="Katie Noble"/>
    <x v="36"/>
    <x v="0"/>
    <x v="3"/>
    <x v="2"/>
  </r>
  <r>
    <n v="167"/>
    <n v="122"/>
    <x v="0"/>
    <s v="Ciera Davies"/>
    <x v="35"/>
    <x v="0"/>
    <x v="2"/>
    <x v="3"/>
  </r>
  <r>
    <n v="168"/>
    <n v="193"/>
    <x v="0"/>
    <s v="Fern Milton"/>
    <x v="43"/>
    <x v="0"/>
    <x v="3"/>
    <x v="2"/>
  </r>
  <r>
    <n v="169"/>
    <n v="22"/>
    <x v="0"/>
    <s v="Olivia West"/>
    <x v="51"/>
    <x v="0"/>
    <x v="1"/>
    <x v="0"/>
  </r>
  <r>
    <n v="170"/>
    <n v="189"/>
    <x v="0"/>
    <s v="Leanne Baxter"/>
    <x v="37"/>
    <x v="0"/>
    <x v="2"/>
    <x v="3"/>
  </r>
  <r>
    <n v="171"/>
    <n v="132"/>
    <x v="0"/>
    <s v="Amber Page"/>
    <x v="59"/>
    <x v="0"/>
    <x v="0"/>
    <x v="3"/>
  </r>
  <r>
    <n v="172"/>
    <n v="106"/>
    <x v="0"/>
    <s v="Rhea Lidder"/>
    <x v="48"/>
    <x v="0"/>
    <x v="3"/>
    <x v="2"/>
  </r>
  <r>
    <n v="173"/>
    <n v="98"/>
    <x v="0"/>
    <s v="Charlie Martin"/>
    <x v="47"/>
    <x v="0"/>
    <x v="3"/>
    <x v="2"/>
  </r>
  <r>
    <n v="174"/>
    <n v="133"/>
    <x v="0"/>
    <s v="Josie Bennett"/>
    <x v="59"/>
    <x v="0"/>
    <x v="1"/>
    <x v="3"/>
  </r>
  <r>
    <n v="175"/>
    <n v="131"/>
    <x v="0"/>
    <s v="Teja McCoy"/>
    <x v="59"/>
    <x v="0"/>
    <x v="2"/>
    <x v="3"/>
  </r>
  <r>
    <n v="176"/>
    <n v="50"/>
    <x v="0"/>
    <s v="Amber De Souza"/>
    <x v="15"/>
    <x v="0"/>
    <x v="3"/>
    <x v="2"/>
  </r>
  <r>
    <n v="177"/>
    <n v="137"/>
    <x v="0"/>
    <s v="Ella Brown"/>
    <x v="57"/>
    <x v="0"/>
    <x v="3"/>
    <x v="2"/>
  </r>
  <r>
    <n v="178"/>
    <n v="165"/>
    <x v="0"/>
    <s v="Lucia Rizzo"/>
    <x v="49"/>
    <x v="0"/>
    <x v="1"/>
    <x v="0"/>
  </r>
  <r>
    <n v="179"/>
    <m/>
    <x v="1"/>
    <s v=""/>
    <x v="58"/>
    <x v="0"/>
    <x v="4"/>
    <x v="4"/>
  </r>
  <r>
    <n v="180"/>
    <m/>
    <x v="1"/>
    <s v=""/>
    <x v="58"/>
    <x v="0"/>
    <x v="4"/>
    <x v="4"/>
  </r>
  <r>
    <n v="181"/>
    <m/>
    <x v="1"/>
    <s v=""/>
    <x v="58"/>
    <x v="0"/>
    <x v="4"/>
    <x v="4"/>
  </r>
  <r>
    <n v="182"/>
    <m/>
    <x v="1"/>
    <s v=""/>
    <x v="58"/>
    <x v="0"/>
    <x v="4"/>
    <x v="4"/>
  </r>
  <r>
    <n v="183"/>
    <m/>
    <x v="1"/>
    <s v=""/>
    <x v="58"/>
    <x v="0"/>
    <x v="4"/>
    <x v="4"/>
  </r>
  <r>
    <n v="184"/>
    <m/>
    <x v="1"/>
    <s v=""/>
    <x v="58"/>
    <x v="0"/>
    <x v="4"/>
    <x v="4"/>
  </r>
  <r>
    <n v="185"/>
    <m/>
    <x v="1"/>
    <s v=""/>
    <x v="58"/>
    <x v="0"/>
    <x v="4"/>
    <x v="4"/>
  </r>
  <r>
    <n v="186"/>
    <m/>
    <x v="1"/>
    <s v=""/>
    <x v="58"/>
    <x v="0"/>
    <x v="4"/>
    <x v="4"/>
  </r>
  <r>
    <n v="187"/>
    <m/>
    <x v="1"/>
    <s v=""/>
    <x v="58"/>
    <x v="0"/>
    <x v="4"/>
    <x v="4"/>
  </r>
  <r>
    <n v="188"/>
    <m/>
    <x v="1"/>
    <s v=""/>
    <x v="58"/>
    <x v="0"/>
    <x v="4"/>
    <x v="4"/>
  </r>
  <r>
    <n v="189"/>
    <m/>
    <x v="1"/>
    <s v=""/>
    <x v="58"/>
    <x v="0"/>
    <x v="4"/>
    <x v="4"/>
  </r>
  <r>
    <n v="190"/>
    <m/>
    <x v="1"/>
    <s v=""/>
    <x v="58"/>
    <x v="0"/>
    <x v="4"/>
    <x v="4"/>
  </r>
  <r>
    <n v="191"/>
    <m/>
    <x v="1"/>
    <s v=""/>
    <x v="58"/>
    <x v="0"/>
    <x v="4"/>
    <x v="4"/>
  </r>
  <r>
    <n v="192"/>
    <m/>
    <x v="1"/>
    <s v=""/>
    <x v="58"/>
    <x v="0"/>
    <x v="4"/>
    <x v="4"/>
  </r>
  <r>
    <n v="193"/>
    <m/>
    <x v="1"/>
    <s v=""/>
    <x v="58"/>
    <x v="0"/>
    <x v="4"/>
    <x v="4"/>
  </r>
  <r>
    <n v="194"/>
    <m/>
    <x v="1"/>
    <s v=""/>
    <x v="58"/>
    <x v="0"/>
    <x v="4"/>
    <x v="4"/>
  </r>
  <r>
    <n v="195"/>
    <m/>
    <x v="1"/>
    <s v=""/>
    <x v="58"/>
    <x v="0"/>
    <x v="4"/>
    <x v="4"/>
  </r>
  <r>
    <n v="196"/>
    <m/>
    <x v="1"/>
    <s v=""/>
    <x v="58"/>
    <x v="0"/>
    <x v="4"/>
    <x v="4"/>
  </r>
  <r>
    <n v="197"/>
    <m/>
    <x v="1"/>
    <s v=""/>
    <x v="58"/>
    <x v="0"/>
    <x v="4"/>
    <x v="4"/>
  </r>
  <r>
    <n v="198"/>
    <m/>
    <x v="1"/>
    <s v=""/>
    <x v="58"/>
    <x v="0"/>
    <x v="4"/>
    <x v="4"/>
  </r>
  <r>
    <n v="199"/>
    <m/>
    <x v="1"/>
    <s v=""/>
    <x v="58"/>
    <x v="0"/>
    <x v="4"/>
    <x v="4"/>
  </r>
  <r>
    <n v="200"/>
    <m/>
    <x v="1"/>
    <s v=""/>
    <x v="58"/>
    <x v="0"/>
    <x v="4"/>
    <x v="4"/>
  </r>
  <r>
    <n v="201"/>
    <m/>
    <x v="1"/>
    <s v=""/>
    <x v="58"/>
    <x v="0"/>
    <x v="4"/>
    <x v="4"/>
  </r>
  <r>
    <n v="202"/>
    <m/>
    <x v="1"/>
    <s v=""/>
    <x v="58"/>
    <x v="0"/>
    <x v="4"/>
    <x v="4"/>
  </r>
  <r>
    <n v="203"/>
    <m/>
    <x v="1"/>
    <s v=""/>
    <x v="58"/>
    <x v="0"/>
    <x v="4"/>
    <x v="4"/>
  </r>
  <r>
    <n v="204"/>
    <m/>
    <x v="1"/>
    <s v=""/>
    <x v="58"/>
    <x v="0"/>
    <x v="4"/>
    <x v="4"/>
  </r>
  <r>
    <n v="205"/>
    <m/>
    <x v="1"/>
    <s v=""/>
    <x v="58"/>
    <x v="0"/>
    <x v="4"/>
    <x v="4"/>
  </r>
  <r>
    <n v="206"/>
    <m/>
    <x v="1"/>
    <s v=""/>
    <x v="58"/>
    <x v="0"/>
    <x v="4"/>
    <x v="4"/>
  </r>
  <r>
    <n v="207"/>
    <m/>
    <x v="1"/>
    <s v=""/>
    <x v="58"/>
    <x v="0"/>
    <x v="4"/>
    <x v="4"/>
  </r>
  <r>
    <n v="208"/>
    <m/>
    <x v="1"/>
    <s v=""/>
    <x v="58"/>
    <x v="0"/>
    <x v="4"/>
    <x v="4"/>
  </r>
  <r>
    <n v="209"/>
    <m/>
    <x v="1"/>
    <s v=""/>
    <x v="58"/>
    <x v="0"/>
    <x v="4"/>
    <x v="4"/>
  </r>
  <r>
    <n v="210"/>
    <m/>
    <x v="1"/>
    <s v=""/>
    <x v="58"/>
    <x v="0"/>
    <x v="4"/>
    <x v="4"/>
  </r>
  <r>
    <n v="211"/>
    <m/>
    <x v="1"/>
    <s v=""/>
    <x v="58"/>
    <x v="0"/>
    <x v="4"/>
    <x v="4"/>
  </r>
  <r>
    <n v="212"/>
    <m/>
    <x v="1"/>
    <s v=""/>
    <x v="58"/>
    <x v="0"/>
    <x v="4"/>
    <x v="4"/>
  </r>
  <r>
    <n v="213"/>
    <m/>
    <x v="1"/>
    <s v=""/>
    <x v="58"/>
    <x v="0"/>
    <x v="4"/>
    <x v="4"/>
  </r>
  <r>
    <n v="214"/>
    <m/>
    <x v="1"/>
    <s v=""/>
    <x v="58"/>
    <x v="0"/>
    <x v="4"/>
    <x v="4"/>
  </r>
  <r>
    <n v="215"/>
    <m/>
    <x v="1"/>
    <s v=""/>
    <x v="58"/>
    <x v="0"/>
    <x v="4"/>
    <x v="4"/>
  </r>
  <r>
    <n v="216"/>
    <m/>
    <x v="1"/>
    <s v=""/>
    <x v="58"/>
    <x v="0"/>
    <x v="4"/>
    <x v="4"/>
  </r>
  <r>
    <n v="217"/>
    <m/>
    <x v="1"/>
    <s v=""/>
    <x v="58"/>
    <x v="0"/>
    <x v="4"/>
    <x v="4"/>
  </r>
  <r>
    <n v="218"/>
    <m/>
    <x v="1"/>
    <s v=""/>
    <x v="58"/>
    <x v="0"/>
    <x v="4"/>
    <x v="4"/>
  </r>
  <r>
    <n v="219"/>
    <m/>
    <x v="1"/>
    <s v=""/>
    <x v="58"/>
    <x v="0"/>
    <x v="4"/>
    <x v="4"/>
  </r>
  <r>
    <n v="220"/>
    <m/>
    <x v="1"/>
    <s v=""/>
    <x v="58"/>
    <x v="0"/>
    <x v="4"/>
    <x v="4"/>
  </r>
  <r>
    <n v="221"/>
    <m/>
    <x v="1"/>
    <s v=""/>
    <x v="58"/>
    <x v="0"/>
    <x v="4"/>
    <x v="4"/>
  </r>
  <r>
    <n v="222"/>
    <m/>
    <x v="1"/>
    <s v=""/>
    <x v="58"/>
    <x v="0"/>
    <x v="4"/>
    <x v="4"/>
  </r>
  <r>
    <n v="223"/>
    <m/>
    <x v="1"/>
    <s v=""/>
    <x v="58"/>
    <x v="0"/>
    <x v="4"/>
    <x v="4"/>
  </r>
  <r>
    <n v="224"/>
    <m/>
    <x v="1"/>
    <s v=""/>
    <x v="58"/>
    <x v="0"/>
    <x v="4"/>
    <x v="4"/>
  </r>
  <r>
    <n v="225"/>
    <m/>
    <x v="1"/>
    <s v=""/>
    <x v="58"/>
    <x v="0"/>
    <x v="4"/>
    <x v="4"/>
  </r>
  <r>
    <n v="226"/>
    <m/>
    <x v="1"/>
    <s v=""/>
    <x v="58"/>
    <x v="0"/>
    <x v="4"/>
    <x v="4"/>
  </r>
  <r>
    <n v="227"/>
    <m/>
    <x v="1"/>
    <s v=""/>
    <x v="58"/>
    <x v="0"/>
    <x v="4"/>
    <x v="4"/>
  </r>
  <r>
    <n v="228"/>
    <m/>
    <x v="1"/>
    <s v=""/>
    <x v="58"/>
    <x v="0"/>
    <x v="4"/>
    <x v="4"/>
  </r>
  <r>
    <n v="229"/>
    <m/>
    <x v="1"/>
    <s v=""/>
    <x v="58"/>
    <x v="0"/>
    <x v="4"/>
    <x v="4"/>
  </r>
  <r>
    <n v="230"/>
    <m/>
    <x v="1"/>
    <s v=""/>
    <x v="58"/>
    <x v="0"/>
    <x v="4"/>
    <x v="4"/>
  </r>
  <r>
    <n v="231"/>
    <m/>
    <x v="1"/>
    <s v=""/>
    <x v="58"/>
    <x v="0"/>
    <x v="4"/>
    <x v="4"/>
  </r>
  <r>
    <n v="232"/>
    <m/>
    <x v="1"/>
    <s v=""/>
    <x v="58"/>
    <x v="0"/>
    <x v="4"/>
    <x v="4"/>
  </r>
  <r>
    <n v="233"/>
    <m/>
    <x v="1"/>
    <s v=""/>
    <x v="58"/>
    <x v="0"/>
    <x v="4"/>
    <x v="4"/>
  </r>
  <r>
    <n v="234"/>
    <m/>
    <x v="1"/>
    <s v=""/>
    <x v="58"/>
    <x v="0"/>
    <x v="4"/>
    <x v="4"/>
  </r>
  <r>
    <n v="235"/>
    <m/>
    <x v="1"/>
    <s v=""/>
    <x v="58"/>
    <x v="0"/>
    <x v="4"/>
    <x v="4"/>
  </r>
  <r>
    <n v="236"/>
    <m/>
    <x v="1"/>
    <s v=""/>
    <x v="58"/>
    <x v="0"/>
    <x v="4"/>
    <x v="4"/>
  </r>
  <r>
    <n v="237"/>
    <m/>
    <x v="1"/>
    <s v=""/>
    <x v="58"/>
    <x v="0"/>
    <x v="4"/>
    <x v="4"/>
  </r>
  <r>
    <n v="238"/>
    <m/>
    <x v="1"/>
    <s v=""/>
    <x v="58"/>
    <x v="0"/>
    <x v="4"/>
    <x v="4"/>
  </r>
  <r>
    <n v="239"/>
    <m/>
    <x v="1"/>
    <s v=""/>
    <x v="58"/>
    <x v="0"/>
    <x v="4"/>
    <x v="4"/>
  </r>
  <r>
    <n v="240"/>
    <m/>
    <x v="1"/>
    <s v=""/>
    <x v="58"/>
    <x v="0"/>
    <x v="4"/>
    <x v="4"/>
  </r>
  <r>
    <n v="241"/>
    <m/>
    <x v="1"/>
    <s v=""/>
    <x v="58"/>
    <x v="0"/>
    <x v="4"/>
    <x v="4"/>
  </r>
  <r>
    <n v="242"/>
    <m/>
    <x v="1"/>
    <s v=""/>
    <x v="58"/>
    <x v="0"/>
    <x v="4"/>
    <x v="4"/>
  </r>
  <r>
    <n v="243"/>
    <m/>
    <x v="1"/>
    <s v=""/>
    <x v="58"/>
    <x v="0"/>
    <x v="4"/>
    <x v="4"/>
  </r>
  <r>
    <n v="244"/>
    <m/>
    <x v="1"/>
    <s v=""/>
    <x v="58"/>
    <x v="0"/>
    <x v="4"/>
    <x v="4"/>
  </r>
  <r>
    <n v="245"/>
    <m/>
    <x v="1"/>
    <s v=""/>
    <x v="58"/>
    <x v="0"/>
    <x v="4"/>
    <x v="4"/>
  </r>
  <r>
    <n v="246"/>
    <m/>
    <x v="1"/>
    <s v=""/>
    <x v="58"/>
    <x v="0"/>
    <x v="4"/>
    <x v="4"/>
  </r>
  <r>
    <n v="247"/>
    <m/>
    <x v="1"/>
    <s v=""/>
    <x v="58"/>
    <x v="0"/>
    <x v="4"/>
    <x v="4"/>
  </r>
  <r>
    <n v="248"/>
    <m/>
    <x v="1"/>
    <s v=""/>
    <x v="58"/>
    <x v="0"/>
    <x v="4"/>
    <x v="4"/>
  </r>
  <r>
    <n v="249"/>
    <m/>
    <x v="1"/>
    <s v=""/>
    <x v="58"/>
    <x v="0"/>
    <x v="4"/>
    <x v="4"/>
  </r>
  <r>
    <n v="250"/>
    <m/>
    <x v="1"/>
    <s v=""/>
    <x v="58"/>
    <x v="0"/>
    <x v="4"/>
    <x v="4"/>
  </r>
  <r>
    <n v="251"/>
    <m/>
    <x v="1"/>
    <s v=""/>
    <x v="58"/>
    <x v="0"/>
    <x v="4"/>
    <x v="4"/>
  </r>
  <r>
    <n v="252"/>
    <m/>
    <x v="1"/>
    <s v=""/>
    <x v="58"/>
    <x v="0"/>
    <x v="4"/>
    <x v="4"/>
  </r>
  <r>
    <n v="253"/>
    <m/>
    <x v="1"/>
    <s v=""/>
    <x v="58"/>
    <x v="0"/>
    <x v="4"/>
    <x v="4"/>
  </r>
  <r>
    <n v="254"/>
    <m/>
    <x v="1"/>
    <s v=""/>
    <x v="58"/>
    <x v="0"/>
    <x v="4"/>
    <x v="4"/>
  </r>
  <r>
    <n v="255"/>
    <m/>
    <x v="1"/>
    <s v=""/>
    <x v="58"/>
    <x v="0"/>
    <x v="4"/>
    <x v="4"/>
  </r>
  <r>
    <n v="256"/>
    <m/>
    <x v="1"/>
    <s v=""/>
    <x v="58"/>
    <x v="0"/>
    <x v="4"/>
    <x v="4"/>
  </r>
  <r>
    <n v="257"/>
    <m/>
    <x v="1"/>
    <s v=""/>
    <x v="58"/>
    <x v="0"/>
    <x v="4"/>
    <x v="4"/>
  </r>
  <r>
    <n v="258"/>
    <m/>
    <x v="1"/>
    <s v=""/>
    <x v="58"/>
    <x v="0"/>
    <x v="4"/>
    <x v="4"/>
  </r>
  <r>
    <n v="259"/>
    <m/>
    <x v="1"/>
    <s v=""/>
    <x v="58"/>
    <x v="0"/>
    <x v="4"/>
    <x v="4"/>
  </r>
  <r>
    <n v="260"/>
    <m/>
    <x v="1"/>
    <s v=""/>
    <x v="58"/>
    <x v="0"/>
    <x v="4"/>
    <x v="4"/>
  </r>
  <r>
    <n v="261"/>
    <m/>
    <x v="1"/>
    <s v=""/>
    <x v="58"/>
    <x v="0"/>
    <x v="4"/>
    <x v="4"/>
  </r>
  <r>
    <n v="262"/>
    <m/>
    <x v="1"/>
    <s v=""/>
    <x v="58"/>
    <x v="0"/>
    <x v="4"/>
    <x v="4"/>
  </r>
  <r>
    <n v="263"/>
    <m/>
    <x v="1"/>
    <s v=""/>
    <x v="58"/>
    <x v="0"/>
    <x v="4"/>
    <x v="4"/>
  </r>
  <r>
    <n v="264"/>
    <m/>
    <x v="1"/>
    <s v=""/>
    <x v="58"/>
    <x v="0"/>
    <x v="4"/>
    <x v="4"/>
  </r>
  <r>
    <n v="265"/>
    <m/>
    <x v="1"/>
    <s v=""/>
    <x v="58"/>
    <x v="0"/>
    <x v="4"/>
    <x v="4"/>
  </r>
  <r>
    <n v="266"/>
    <m/>
    <x v="1"/>
    <s v=""/>
    <x v="58"/>
    <x v="0"/>
    <x v="4"/>
    <x v="4"/>
  </r>
  <r>
    <n v="267"/>
    <m/>
    <x v="1"/>
    <s v=""/>
    <x v="58"/>
    <x v="0"/>
    <x v="4"/>
    <x v="4"/>
  </r>
  <r>
    <n v="268"/>
    <m/>
    <x v="1"/>
    <s v=""/>
    <x v="58"/>
    <x v="0"/>
    <x v="4"/>
    <x v="4"/>
  </r>
  <r>
    <n v="269"/>
    <m/>
    <x v="1"/>
    <s v=""/>
    <x v="58"/>
    <x v="0"/>
    <x v="4"/>
    <x v="4"/>
  </r>
  <r>
    <n v="270"/>
    <m/>
    <x v="1"/>
    <s v=""/>
    <x v="58"/>
    <x v="0"/>
    <x v="4"/>
    <x v="4"/>
  </r>
  <r>
    <n v="271"/>
    <m/>
    <x v="1"/>
    <s v=""/>
    <x v="58"/>
    <x v="0"/>
    <x v="4"/>
    <x v="4"/>
  </r>
  <r>
    <n v="272"/>
    <m/>
    <x v="1"/>
    <s v=""/>
    <x v="58"/>
    <x v="0"/>
    <x v="4"/>
    <x v="4"/>
  </r>
  <r>
    <n v="273"/>
    <m/>
    <x v="1"/>
    <s v=""/>
    <x v="58"/>
    <x v="0"/>
    <x v="4"/>
    <x v="4"/>
  </r>
  <r>
    <n v="274"/>
    <m/>
    <x v="1"/>
    <s v=""/>
    <x v="58"/>
    <x v="0"/>
    <x v="4"/>
    <x v="4"/>
  </r>
  <r>
    <n v="275"/>
    <m/>
    <x v="1"/>
    <s v=""/>
    <x v="58"/>
    <x v="0"/>
    <x v="4"/>
    <x v="4"/>
  </r>
  <r>
    <n v="276"/>
    <m/>
    <x v="1"/>
    <s v=""/>
    <x v="58"/>
    <x v="0"/>
    <x v="4"/>
    <x v="4"/>
  </r>
  <r>
    <n v="277"/>
    <m/>
    <x v="1"/>
    <s v=""/>
    <x v="58"/>
    <x v="0"/>
    <x v="4"/>
    <x v="4"/>
  </r>
  <r>
    <n v="278"/>
    <m/>
    <x v="1"/>
    <s v=""/>
    <x v="58"/>
    <x v="0"/>
    <x v="4"/>
    <x v="4"/>
  </r>
  <r>
    <n v="279"/>
    <m/>
    <x v="1"/>
    <s v=""/>
    <x v="58"/>
    <x v="0"/>
    <x v="4"/>
    <x v="4"/>
  </r>
  <r>
    <n v="280"/>
    <m/>
    <x v="1"/>
    <s v=""/>
    <x v="58"/>
    <x v="0"/>
    <x v="4"/>
    <x v="4"/>
  </r>
  <r>
    <n v="281"/>
    <m/>
    <x v="1"/>
    <s v=""/>
    <x v="58"/>
    <x v="0"/>
    <x v="4"/>
    <x v="4"/>
  </r>
  <r>
    <n v="282"/>
    <m/>
    <x v="1"/>
    <s v=""/>
    <x v="58"/>
    <x v="0"/>
    <x v="4"/>
    <x v="4"/>
  </r>
  <r>
    <n v="283"/>
    <m/>
    <x v="1"/>
    <s v=""/>
    <x v="58"/>
    <x v="0"/>
    <x v="4"/>
    <x v="4"/>
  </r>
  <r>
    <n v="284"/>
    <m/>
    <x v="1"/>
    <s v=""/>
    <x v="58"/>
    <x v="0"/>
    <x v="4"/>
    <x v="4"/>
  </r>
  <r>
    <n v="285"/>
    <m/>
    <x v="1"/>
    <s v=""/>
    <x v="58"/>
    <x v="0"/>
    <x v="4"/>
    <x v="4"/>
  </r>
  <r>
    <n v="286"/>
    <m/>
    <x v="1"/>
    <s v=""/>
    <x v="58"/>
    <x v="0"/>
    <x v="4"/>
    <x v="4"/>
  </r>
  <r>
    <n v="287"/>
    <m/>
    <x v="1"/>
    <s v=""/>
    <x v="58"/>
    <x v="0"/>
    <x v="4"/>
    <x v="4"/>
  </r>
  <r>
    <n v="288"/>
    <m/>
    <x v="1"/>
    <s v=""/>
    <x v="58"/>
    <x v="0"/>
    <x v="4"/>
    <x v="4"/>
  </r>
  <r>
    <n v="289"/>
    <m/>
    <x v="1"/>
    <s v=""/>
    <x v="58"/>
    <x v="0"/>
    <x v="4"/>
    <x v="4"/>
  </r>
  <r>
    <n v="290"/>
    <m/>
    <x v="1"/>
    <s v=""/>
    <x v="58"/>
    <x v="0"/>
    <x v="4"/>
    <x v="4"/>
  </r>
  <r>
    <n v="291"/>
    <m/>
    <x v="1"/>
    <s v=""/>
    <x v="58"/>
    <x v="0"/>
    <x v="4"/>
    <x v="4"/>
  </r>
  <r>
    <n v="292"/>
    <m/>
    <x v="1"/>
    <s v=""/>
    <x v="58"/>
    <x v="0"/>
    <x v="4"/>
    <x v="4"/>
  </r>
  <r>
    <n v="293"/>
    <m/>
    <x v="1"/>
    <s v=""/>
    <x v="58"/>
    <x v="0"/>
    <x v="4"/>
    <x v="4"/>
  </r>
  <r>
    <n v="294"/>
    <m/>
    <x v="1"/>
    <s v=""/>
    <x v="58"/>
    <x v="0"/>
    <x v="4"/>
    <x v="4"/>
  </r>
  <r>
    <n v="295"/>
    <m/>
    <x v="1"/>
    <s v=""/>
    <x v="58"/>
    <x v="0"/>
    <x v="4"/>
    <x v="4"/>
  </r>
  <r>
    <n v="296"/>
    <m/>
    <x v="1"/>
    <s v=""/>
    <x v="58"/>
    <x v="0"/>
    <x v="4"/>
    <x v="4"/>
  </r>
  <r>
    <n v="297"/>
    <m/>
    <x v="1"/>
    <s v=""/>
    <x v="58"/>
    <x v="0"/>
    <x v="4"/>
    <x v="4"/>
  </r>
  <r>
    <n v="298"/>
    <m/>
    <x v="1"/>
    <s v=""/>
    <x v="58"/>
    <x v="0"/>
    <x v="4"/>
    <x v="4"/>
  </r>
  <r>
    <n v="299"/>
    <m/>
    <x v="1"/>
    <s v=""/>
    <x v="58"/>
    <x v="0"/>
    <x v="4"/>
    <x v="4"/>
  </r>
  <r>
    <n v="300"/>
    <m/>
    <x v="1"/>
    <s v=""/>
    <x v="58"/>
    <x v="0"/>
    <x v="4"/>
    <x v="4"/>
  </r>
  <r>
    <n v="301"/>
    <m/>
    <x v="1"/>
    <s v=""/>
    <x v="58"/>
    <x v="0"/>
    <x v="4"/>
    <x v="4"/>
  </r>
  <r>
    <n v="302"/>
    <m/>
    <x v="1"/>
    <s v=""/>
    <x v="58"/>
    <x v="0"/>
    <x v="4"/>
    <x v="4"/>
  </r>
  <r>
    <n v="303"/>
    <m/>
    <x v="1"/>
    <s v=""/>
    <x v="58"/>
    <x v="0"/>
    <x v="4"/>
    <x v="4"/>
  </r>
  <r>
    <n v="304"/>
    <m/>
    <x v="1"/>
    <s v=""/>
    <x v="58"/>
    <x v="0"/>
    <x v="4"/>
    <x v="4"/>
  </r>
  <r>
    <n v="305"/>
    <m/>
    <x v="1"/>
    <s v=""/>
    <x v="58"/>
    <x v="0"/>
    <x v="4"/>
    <x v="4"/>
  </r>
  <r>
    <n v="306"/>
    <m/>
    <x v="1"/>
    <s v=""/>
    <x v="58"/>
    <x v="0"/>
    <x v="4"/>
    <x v="4"/>
  </r>
  <r>
    <n v="307"/>
    <m/>
    <x v="1"/>
    <s v=""/>
    <x v="58"/>
    <x v="0"/>
    <x v="4"/>
    <x v="4"/>
  </r>
  <r>
    <n v="308"/>
    <m/>
    <x v="1"/>
    <s v=""/>
    <x v="58"/>
    <x v="0"/>
    <x v="4"/>
    <x v="4"/>
  </r>
  <r>
    <n v="309"/>
    <m/>
    <x v="1"/>
    <s v=""/>
    <x v="58"/>
    <x v="0"/>
    <x v="4"/>
    <x v="4"/>
  </r>
  <r>
    <n v="310"/>
    <m/>
    <x v="1"/>
    <s v=""/>
    <x v="58"/>
    <x v="0"/>
    <x v="4"/>
    <x v="4"/>
  </r>
  <r>
    <n v="311"/>
    <m/>
    <x v="1"/>
    <s v=""/>
    <x v="58"/>
    <x v="0"/>
    <x v="4"/>
    <x v="4"/>
  </r>
  <r>
    <n v="312"/>
    <m/>
    <x v="1"/>
    <s v=""/>
    <x v="58"/>
    <x v="0"/>
    <x v="4"/>
    <x v="4"/>
  </r>
  <r>
    <n v="313"/>
    <m/>
    <x v="1"/>
    <s v=""/>
    <x v="58"/>
    <x v="0"/>
    <x v="4"/>
    <x v="4"/>
  </r>
  <r>
    <n v="314"/>
    <m/>
    <x v="1"/>
    <s v=""/>
    <x v="58"/>
    <x v="0"/>
    <x v="4"/>
    <x v="4"/>
  </r>
  <r>
    <n v="315"/>
    <m/>
    <x v="1"/>
    <s v=""/>
    <x v="58"/>
    <x v="0"/>
    <x v="4"/>
    <x v="4"/>
  </r>
  <r>
    <n v="316"/>
    <m/>
    <x v="1"/>
    <s v=""/>
    <x v="58"/>
    <x v="0"/>
    <x v="4"/>
    <x v="4"/>
  </r>
  <r>
    <n v="317"/>
    <m/>
    <x v="1"/>
    <s v=""/>
    <x v="58"/>
    <x v="0"/>
    <x v="4"/>
    <x v="4"/>
  </r>
  <r>
    <n v="318"/>
    <m/>
    <x v="1"/>
    <s v=""/>
    <x v="58"/>
    <x v="0"/>
    <x v="4"/>
    <x v="4"/>
  </r>
  <r>
    <n v="319"/>
    <m/>
    <x v="1"/>
    <s v=""/>
    <x v="58"/>
    <x v="0"/>
    <x v="4"/>
    <x v="4"/>
  </r>
  <r>
    <n v="320"/>
    <m/>
    <x v="1"/>
    <s v=""/>
    <x v="58"/>
    <x v="0"/>
    <x v="4"/>
    <x v="4"/>
  </r>
  <r>
    <n v="321"/>
    <m/>
    <x v="1"/>
    <s v=""/>
    <x v="58"/>
    <x v="0"/>
    <x v="4"/>
    <x v="4"/>
  </r>
  <r>
    <n v="322"/>
    <m/>
    <x v="1"/>
    <s v=""/>
    <x v="58"/>
    <x v="0"/>
    <x v="4"/>
    <x v="4"/>
  </r>
  <r>
    <n v="323"/>
    <m/>
    <x v="1"/>
    <s v=""/>
    <x v="58"/>
    <x v="0"/>
    <x v="4"/>
    <x v="4"/>
  </r>
  <r>
    <n v="324"/>
    <m/>
    <x v="1"/>
    <s v=""/>
    <x v="58"/>
    <x v="0"/>
    <x v="4"/>
    <x v="4"/>
  </r>
  <r>
    <n v="325"/>
    <m/>
    <x v="1"/>
    <s v=""/>
    <x v="58"/>
    <x v="0"/>
    <x v="4"/>
    <x v="4"/>
  </r>
  <r>
    <n v="326"/>
    <m/>
    <x v="1"/>
    <s v=""/>
    <x v="58"/>
    <x v="0"/>
    <x v="4"/>
    <x v="4"/>
  </r>
  <r>
    <n v="327"/>
    <m/>
    <x v="1"/>
    <s v=""/>
    <x v="58"/>
    <x v="0"/>
    <x v="4"/>
    <x v="4"/>
  </r>
  <r>
    <n v="328"/>
    <m/>
    <x v="1"/>
    <s v=""/>
    <x v="58"/>
    <x v="0"/>
    <x v="4"/>
    <x v="4"/>
  </r>
  <r>
    <n v="329"/>
    <m/>
    <x v="1"/>
    <s v=""/>
    <x v="58"/>
    <x v="0"/>
    <x v="4"/>
    <x v="4"/>
  </r>
  <r>
    <n v="330"/>
    <m/>
    <x v="1"/>
    <s v=""/>
    <x v="58"/>
    <x v="0"/>
    <x v="4"/>
    <x v="4"/>
  </r>
  <r>
    <n v="331"/>
    <m/>
    <x v="1"/>
    <s v=""/>
    <x v="58"/>
    <x v="0"/>
    <x v="4"/>
    <x v="4"/>
  </r>
  <r>
    <n v="332"/>
    <m/>
    <x v="1"/>
    <s v=""/>
    <x v="58"/>
    <x v="0"/>
    <x v="4"/>
    <x v="4"/>
  </r>
  <r>
    <n v="333"/>
    <m/>
    <x v="1"/>
    <s v=""/>
    <x v="58"/>
    <x v="0"/>
    <x v="4"/>
    <x v="4"/>
  </r>
  <r>
    <n v="334"/>
    <m/>
    <x v="1"/>
    <s v=""/>
    <x v="58"/>
    <x v="0"/>
    <x v="4"/>
    <x v="4"/>
  </r>
  <r>
    <n v="335"/>
    <m/>
    <x v="1"/>
    <s v=""/>
    <x v="58"/>
    <x v="0"/>
    <x v="4"/>
    <x v="4"/>
  </r>
  <r>
    <n v="336"/>
    <m/>
    <x v="1"/>
    <s v=""/>
    <x v="58"/>
    <x v="0"/>
    <x v="4"/>
    <x v="4"/>
  </r>
  <r>
    <n v="337"/>
    <m/>
    <x v="1"/>
    <s v=""/>
    <x v="58"/>
    <x v="0"/>
    <x v="4"/>
    <x v="4"/>
  </r>
  <r>
    <n v="338"/>
    <m/>
    <x v="1"/>
    <s v=""/>
    <x v="58"/>
    <x v="0"/>
    <x v="4"/>
    <x v="4"/>
  </r>
  <r>
    <n v="339"/>
    <m/>
    <x v="1"/>
    <s v=""/>
    <x v="58"/>
    <x v="0"/>
    <x v="4"/>
    <x v="4"/>
  </r>
  <r>
    <n v="340"/>
    <m/>
    <x v="1"/>
    <s v=""/>
    <x v="58"/>
    <x v="0"/>
    <x v="4"/>
    <x v="4"/>
  </r>
  <r>
    <n v="341"/>
    <m/>
    <x v="1"/>
    <s v=""/>
    <x v="58"/>
    <x v="0"/>
    <x v="4"/>
    <x v="4"/>
  </r>
  <r>
    <n v="342"/>
    <m/>
    <x v="1"/>
    <s v=""/>
    <x v="58"/>
    <x v="0"/>
    <x v="4"/>
    <x v="4"/>
  </r>
  <r>
    <n v="343"/>
    <m/>
    <x v="1"/>
    <s v=""/>
    <x v="58"/>
    <x v="0"/>
    <x v="4"/>
    <x v="4"/>
  </r>
  <r>
    <n v="344"/>
    <m/>
    <x v="1"/>
    <s v=""/>
    <x v="58"/>
    <x v="0"/>
    <x v="4"/>
    <x v="4"/>
  </r>
  <r>
    <n v="345"/>
    <m/>
    <x v="1"/>
    <s v=""/>
    <x v="58"/>
    <x v="0"/>
    <x v="4"/>
    <x v="4"/>
  </r>
  <r>
    <n v="346"/>
    <m/>
    <x v="1"/>
    <s v=""/>
    <x v="58"/>
    <x v="0"/>
    <x v="4"/>
    <x v="4"/>
  </r>
  <r>
    <n v="347"/>
    <m/>
    <x v="1"/>
    <s v=""/>
    <x v="58"/>
    <x v="0"/>
    <x v="4"/>
    <x v="4"/>
  </r>
  <r>
    <n v="348"/>
    <m/>
    <x v="1"/>
    <s v=""/>
    <x v="58"/>
    <x v="0"/>
    <x v="4"/>
    <x v="4"/>
  </r>
  <r>
    <n v="349"/>
    <m/>
    <x v="1"/>
    <s v=""/>
    <x v="58"/>
    <x v="0"/>
    <x v="4"/>
    <x v="4"/>
  </r>
  <r>
    <n v="350"/>
    <m/>
    <x v="1"/>
    <s v=""/>
    <x v="58"/>
    <x v="0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Data" updatedVersion="1" showMemberPropertyTips="0" useAutoFormatting="1" itemPrintTitles="1" createdVersion="1" indent="0" compact="0" compactData="0" gridDropZones="1">
  <location ref="A6:C88" firstHeaderRow="2" firstDataRow="2" firstDataCol="2" rowPageCount="1" colPageCount="1"/>
  <pivotFields count="8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>
      <items count="78">
        <item h="1" x="58"/>
        <item x="46"/>
        <item m="1" x="61"/>
        <item m="1" x="62"/>
        <item m="1" x="63"/>
        <item m="1" x="71"/>
        <item m="1" x="73"/>
        <item m="1" x="75"/>
        <item h="1" m="1" x="76"/>
        <item m="1" x="72"/>
        <item m="1" x="66"/>
        <item m="1" x="67"/>
        <item x="41"/>
        <item x="18"/>
        <item m="1" x="60"/>
        <item m="1" x="68"/>
        <item x="36"/>
        <item m="1" x="69"/>
        <item x="3"/>
        <item m="1" x="70"/>
        <item m="1" x="65"/>
        <item m="1" x="64"/>
        <item m="1" x="74"/>
        <item x="32"/>
        <item x="48"/>
        <item x="2"/>
        <item x="0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7"/>
        <item x="38"/>
        <item x="39"/>
        <item x="40"/>
        <item x="42"/>
        <item x="43"/>
        <item x="44"/>
        <item x="45"/>
        <item x="47"/>
        <item x="49"/>
        <item x="50"/>
        <item x="51"/>
        <item x="52"/>
        <item x="53"/>
        <item x="54"/>
        <item x="55"/>
        <item x="56"/>
        <item x="57"/>
        <item x="59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6">
        <item x="0"/>
        <item x="1"/>
        <item h="1" x="4"/>
        <item x="2"/>
        <item h="1" x="3"/>
        <item t="default"/>
      </items>
    </pivotField>
    <pivotField axis="axisRow" compact="0" outline="0" subtotalTop="0" showAll="0" includeNewItemsInFilter="1" maxSubtotal="1">
      <items count="6">
        <item h="1" x="1"/>
        <item h="1" x="0"/>
        <item x="2"/>
        <item h="1" x="4"/>
        <item x="3"/>
        <item t="max"/>
      </items>
    </pivotField>
  </pivotFields>
  <rowFields count="2">
    <field x="4"/>
    <field x="7"/>
  </rowFields>
  <rowItems count="81">
    <i>
      <x v="1"/>
      <x v="2"/>
    </i>
    <i t="default">
      <x v="1"/>
    </i>
    <i>
      <x v="12"/>
      <x v="2"/>
    </i>
    <i t="default">
      <x v="12"/>
    </i>
    <i>
      <x v="16"/>
      <x v="2"/>
    </i>
    <i t="default">
      <x v="16"/>
    </i>
    <i>
      <x v="18"/>
      <x v="2"/>
    </i>
    <i t="default">
      <x v="18"/>
    </i>
    <i>
      <x v="23"/>
      <x v="4"/>
    </i>
    <i t="default">
      <x v="23"/>
    </i>
    <i>
      <x v="24"/>
      <x v="2"/>
    </i>
    <i t="default">
      <x v="24"/>
    </i>
    <i>
      <x v="25"/>
      <x v="2"/>
    </i>
    <i t="default">
      <x v="25"/>
    </i>
    <i>
      <x v="28"/>
      <x v="2"/>
    </i>
    <i t="default">
      <x v="28"/>
    </i>
    <i>
      <x v="30"/>
      <x v="2"/>
    </i>
    <i t="default">
      <x v="30"/>
    </i>
    <i>
      <x v="31"/>
      <x v="2"/>
    </i>
    <i t="default">
      <x v="31"/>
    </i>
    <i>
      <x v="33"/>
      <x v="2"/>
    </i>
    <i t="default">
      <x v="33"/>
    </i>
    <i>
      <x v="34"/>
      <x v="4"/>
    </i>
    <i t="default">
      <x v="34"/>
    </i>
    <i>
      <x v="35"/>
      <x v="2"/>
    </i>
    <i t="default">
      <x v="35"/>
    </i>
    <i>
      <x v="36"/>
      <x v="4"/>
    </i>
    <i t="default">
      <x v="36"/>
    </i>
    <i>
      <x v="37"/>
      <x v="2"/>
    </i>
    <i t="default">
      <x v="37"/>
    </i>
    <i>
      <x v="39"/>
      <x v="2"/>
    </i>
    <i t="default">
      <x v="39"/>
    </i>
    <i>
      <x v="40"/>
      <x v="2"/>
    </i>
    <i t="default">
      <x v="40"/>
    </i>
    <i>
      <x v="42"/>
      <x v="2"/>
    </i>
    <i t="default">
      <x v="42"/>
    </i>
    <i>
      <x v="46"/>
      <x v="2"/>
    </i>
    <i t="default">
      <x v="46"/>
    </i>
    <i>
      <x v="47"/>
      <x v="4"/>
    </i>
    <i t="default">
      <x v="47"/>
    </i>
    <i>
      <x v="48"/>
      <x v="2"/>
    </i>
    <i t="default">
      <x v="48"/>
    </i>
    <i>
      <x v="49"/>
      <x v="4"/>
    </i>
    <i t="default">
      <x v="49"/>
    </i>
    <i>
      <x v="50"/>
      <x v="2"/>
    </i>
    <i t="default">
      <x v="50"/>
    </i>
    <i>
      <x v="51"/>
      <x v="2"/>
    </i>
    <i t="default">
      <x v="51"/>
    </i>
    <i>
      <x v="53"/>
      <x v="4"/>
    </i>
    <i t="default">
      <x v="53"/>
    </i>
    <i>
      <x v="54"/>
      <x v="4"/>
    </i>
    <i t="default">
      <x v="54"/>
    </i>
    <i>
      <x v="55"/>
      <x v="2"/>
    </i>
    <i t="default">
      <x v="55"/>
    </i>
    <i>
      <x v="57"/>
      <x v="4"/>
    </i>
    <i t="default">
      <x v="57"/>
    </i>
    <i>
      <x v="58"/>
      <x v="4"/>
    </i>
    <i t="default">
      <x v="58"/>
    </i>
    <i>
      <x v="62"/>
      <x v="2"/>
    </i>
    <i t="default">
      <x v="62"/>
    </i>
    <i>
      <x v="63"/>
      <x v="2"/>
    </i>
    <i t="default">
      <x v="63"/>
    </i>
    <i>
      <x v="64"/>
      <x v="2"/>
    </i>
    <i t="default">
      <x v="64"/>
    </i>
    <i>
      <x v="65"/>
      <x v="2"/>
    </i>
    <i t="default">
      <x v="65"/>
    </i>
    <i>
      <x v="66"/>
      <x v="2"/>
    </i>
    <i t="default">
      <x v="66"/>
    </i>
    <i>
      <x v="70"/>
      <x v="4"/>
    </i>
    <i t="default">
      <x v="70"/>
    </i>
    <i>
      <x v="71"/>
      <x v="2"/>
    </i>
    <i t="default">
      <x v="71"/>
    </i>
    <i>
      <x v="72"/>
      <x v="2"/>
    </i>
    <i t="default">
      <x v="72"/>
    </i>
    <i>
      <x v="75"/>
      <x v="2"/>
    </i>
    <i t="default">
      <x v="75"/>
    </i>
    <i>
      <x v="76"/>
      <x v="4"/>
    </i>
    <i t="default">
      <x v="76"/>
    </i>
    <i t="max">
      <x v="1048832"/>
      <x v="2"/>
    </i>
    <i t="max" r="1">
      <x v="4"/>
    </i>
    <i t="grand">
      <x/>
    </i>
  </rowItems>
  <colItems count="1">
    <i/>
  </colItems>
  <pageFields count="1">
    <pageField fld="6" hier="0"/>
  </pageFields>
  <dataFields count="1">
    <dataField name="Team Score" fld="0" baseField="0" baseItem="0"/>
  </dataFields>
  <formats count="7">
    <format dxfId="6">
      <pivotArea type="origin" dataOnly="0" labelOnly="1" outline="0" fieldPosition="0"/>
    </format>
    <format dxfId="5">
      <pivotArea field="4" type="button" dataOnly="0" labelOnly="1" outline="0" axis="axisRow" fieldPosition="0"/>
    </format>
    <format dxfId="4">
      <pivotArea type="topRight" dataOnly="0" labelOnly="1" outline="0" fieldPosition="0"/>
    </format>
    <format dxfId="3">
      <pivotArea outline="0" fieldPosition="0"/>
    </format>
    <format dxfId="2">
      <pivotArea dataOnly="0" labelOnly="1" outline="0" fieldPosition="0">
        <references count="1">
          <reference field="6" count="0"/>
        </references>
      </pivotArea>
    </format>
    <format dxfId="1">
      <pivotArea dataOnly="0" labelOnly="1" outline="0" fieldPosition="0">
        <references count="1">
          <reference field="7" count="0"/>
        </references>
      </pivotArea>
    </format>
    <format dxfId="0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D:\waccache\d2c85f85-5d87-4c77-beb7-4c669d65f3ce\8e5acf08-4abd-444f-99c1-51eb1eddbc7c.xls" TargetMode="External"/><Relationship Id="rId1" Type="http://schemas.openxmlformats.org/officeDocument/2006/relationships/externalLinkPath" Target="file:///D:\waccache\d2c85f85-5d87-4c77-beb7-4c669d65f3ce\8e5acf08-4abd-444f-99c1-51eb1eddbc7c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19" workbookViewId="0">
      <selection activeCell="J38" sqref="J38"/>
    </sheetView>
  </sheetViews>
  <sheetFormatPr defaultRowHeight="12.75" x14ac:dyDescent="0.2"/>
  <cols>
    <col min="1" max="1" width="4.28515625" customWidth="1"/>
    <col min="2" max="2" width="20.85546875" customWidth="1"/>
    <col min="3" max="3" width="17" customWidth="1"/>
    <col min="4" max="4" width="5.42578125" customWidth="1"/>
    <col min="5" max="5" width="3.7109375" customWidth="1"/>
    <col min="6" max="6" width="21.85546875" customWidth="1"/>
    <col min="7" max="7" width="17.28515625" customWidth="1"/>
    <col min="8" max="8" width="5.140625" customWidth="1"/>
  </cols>
  <sheetData>
    <row r="2" spans="1:7" x14ac:dyDescent="0.2">
      <c r="A2">
        <v>1</v>
      </c>
      <c r="B2" t="s">
        <v>0</v>
      </c>
      <c r="C2" t="s">
        <v>1</v>
      </c>
      <c r="D2" s="1"/>
      <c r="E2">
        <v>54</v>
      </c>
      <c r="F2" t="s">
        <v>2</v>
      </c>
      <c r="G2" t="s">
        <v>3</v>
      </c>
    </row>
    <row r="3" spans="1:7" x14ac:dyDescent="0.2">
      <c r="A3">
        <v>2</v>
      </c>
      <c r="B3" t="s">
        <v>269</v>
      </c>
      <c r="C3" t="s">
        <v>1</v>
      </c>
      <c r="D3" s="1"/>
      <c r="E3">
        <v>55</v>
      </c>
      <c r="F3" t="s">
        <v>4</v>
      </c>
      <c r="G3" t="s">
        <v>3</v>
      </c>
    </row>
    <row r="4" spans="1:7" x14ac:dyDescent="0.2">
      <c r="A4">
        <v>3</v>
      </c>
      <c r="B4" t="s">
        <v>5</v>
      </c>
      <c r="C4" t="s">
        <v>1</v>
      </c>
      <c r="E4">
        <v>56</v>
      </c>
      <c r="F4" t="s">
        <v>6</v>
      </c>
      <c r="G4" t="s">
        <v>3</v>
      </c>
    </row>
    <row r="5" spans="1:7" x14ac:dyDescent="0.2">
      <c r="A5">
        <v>4</v>
      </c>
      <c r="B5" t="s">
        <v>7</v>
      </c>
      <c r="C5" t="s">
        <v>1</v>
      </c>
      <c r="E5">
        <v>57</v>
      </c>
      <c r="F5" t="s">
        <v>8</v>
      </c>
      <c r="G5" t="s">
        <v>9</v>
      </c>
    </row>
    <row r="6" spans="1:7" x14ac:dyDescent="0.2">
      <c r="A6">
        <v>5</v>
      </c>
      <c r="B6" t="s">
        <v>10</v>
      </c>
      <c r="C6" t="s">
        <v>11</v>
      </c>
      <c r="E6">
        <v>58</v>
      </c>
      <c r="F6" t="s">
        <v>12</v>
      </c>
      <c r="G6" t="s">
        <v>9</v>
      </c>
    </row>
    <row r="7" spans="1:7" x14ac:dyDescent="0.2">
      <c r="A7">
        <v>6</v>
      </c>
      <c r="B7" t="s">
        <v>13</v>
      </c>
      <c r="C7" t="s">
        <v>11</v>
      </c>
      <c r="E7">
        <v>59</v>
      </c>
      <c r="F7" t="s">
        <v>14</v>
      </c>
      <c r="G7" t="s">
        <v>9</v>
      </c>
    </row>
    <row r="8" spans="1:7" x14ac:dyDescent="0.2">
      <c r="A8">
        <v>7</v>
      </c>
      <c r="B8" t="s">
        <v>15</v>
      </c>
      <c r="C8" t="s">
        <v>11</v>
      </c>
      <c r="E8">
        <v>60</v>
      </c>
      <c r="F8" t="s">
        <v>16</v>
      </c>
      <c r="G8" t="s">
        <v>17</v>
      </c>
    </row>
    <row r="9" spans="1:7" x14ac:dyDescent="0.2">
      <c r="A9">
        <v>8</v>
      </c>
      <c r="B9" t="s">
        <v>18</v>
      </c>
      <c r="C9" t="s">
        <v>11</v>
      </c>
      <c r="E9">
        <v>61</v>
      </c>
      <c r="F9" t="s">
        <v>19</v>
      </c>
      <c r="G9" t="s">
        <v>17</v>
      </c>
    </row>
    <row r="10" spans="1:7" x14ac:dyDescent="0.2">
      <c r="A10">
        <v>9</v>
      </c>
      <c r="B10" t="s">
        <v>20</v>
      </c>
      <c r="C10" t="s">
        <v>21</v>
      </c>
      <c r="E10">
        <v>62</v>
      </c>
      <c r="F10" t="s">
        <v>22</v>
      </c>
      <c r="G10" t="s">
        <v>17</v>
      </c>
    </row>
    <row r="11" spans="1:7" x14ac:dyDescent="0.2">
      <c r="A11">
        <v>10</v>
      </c>
      <c r="B11" t="s">
        <v>23</v>
      </c>
      <c r="C11" t="s">
        <v>21</v>
      </c>
      <c r="E11">
        <v>63</v>
      </c>
      <c r="F11" t="s">
        <v>24</v>
      </c>
      <c r="G11" t="s">
        <v>17</v>
      </c>
    </row>
    <row r="12" spans="1:7" x14ac:dyDescent="0.2">
      <c r="A12">
        <v>11</v>
      </c>
      <c r="B12" t="s">
        <v>25</v>
      </c>
      <c r="C12" t="s">
        <v>21</v>
      </c>
      <c r="E12">
        <v>64</v>
      </c>
      <c r="F12" t="s">
        <v>26</v>
      </c>
      <c r="G12" t="s">
        <v>27</v>
      </c>
    </row>
    <row r="13" spans="1:7" x14ac:dyDescent="0.2">
      <c r="A13">
        <v>12</v>
      </c>
      <c r="B13" t="s">
        <v>28</v>
      </c>
      <c r="C13" t="s">
        <v>21</v>
      </c>
      <c r="E13">
        <v>65</v>
      </c>
      <c r="F13" t="s">
        <v>29</v>
      </c>
      <c r="G13" t="s">
        <v>27</v>
      </c>
    </row>
    <row r="14" spans="1:7" x14ac:dyDescent="0.2">
      <c r="A14">
        <v>13</v>
      </c>
      <c r="B14" t="s">
        <v>30</v>
      </c>
      <c r="C14" t="s">
        <v>31</v>
      </c>
      <c r="E14">
        <v>66</v>
      </c>
      <c r="F14" t="s">
        <v>32</v>
      </c>
      <c r="G14" t="s">
        <v>27</v>
      </c>
    </row>
    <row r="15" spans="1:7" x14ac:dyDescent="0.2">
      <c r="A15">
        <v>14</v>
      </c>
      <c r="B15" t="s">
        <v>33</v>
      </c>
      <c r="C15" t="s">
        <v>31</v>
      </c>
      <c r="E15">
        <v>67</v>
      </c>
      <c r="F15" t="s">
        <v>34</v>
      </c>
      <c r="G15" t="s">
        <v>27</v>
      </c>
    </row>
    <row r="16" spans="1:7" x14ac:dyDescent="0.2">
      <c r="A16">
        <v>15</v>
      </c>
      <c r="B16" t="s">
        <v>35</v>
      </c>
      <c r="C16" t="s">
        <v>31</v>
      </c>
      <c r="E16">
        <v>68</v>
      </c>
      <c r="F16" t="s">
        <v>36</v>
      </c>
      <c r="G16" t="s">
        <v>37</v>
      </c>
    </row>
    <row r="17" spans="1:7" x14ac:dyDescent="0.2">
      <c r="A17">
        <v>16</v>
      </c>
      <c r="B17" t="s">
        <v>38</v>
      </c>
      <c r="C17" t="s">
        <v>31</v>
      </c>
      <c r="E17">
        <v>69</v>
      </c>
      <c r="F17" t="s">
        <v>39</v>
      </c>
      <c r="G17" t="s">
        <v>40</v>
      </c>
    </row>
    <row r="18" spans="1:7" x14ac:dyDescent="0.2">
      <c r="A18">
        <v>17</v>
      </c>
      <c r="B18" s="19" t="s">
        <v>41</v>
      </c>
      <c r="C18" t="s">
        <v>42</v>
      </c>
      <c r="E18">
        <v>70</v>
      </c>
      <c r="F18" t="s">
        <v>43</v>
      </c>
      <c r="G18" t="s">
        <v>40</v>
      </c>
    </row>
    <row r="19" spans="1:7" x14ac:dyDescent="0.2">
      <c r="A19">
        <v>18</v>
      </c>
      <c r="B19" t="s">
        <v>44</v>
      </c>
      <c r="C19" t="s">
        <v>42</v>
      </c>
      <c r="E19">
        <v>71</v>
      </c>
      <c r="F19" t="s">
        <v>271</v>
      </c>
      <c r="G19" t="s">
        <v>40</v>
      </c>
    </row>
    <row r="20" spans="1:7" x14ac:dyDescent="0.2">
      <c r="A20">
        <v>19</v>
      </c>
      <c r="B20" t="s">
        <v>45</v>
      </c>
      <c r="C20" t="s">
        <v>42</v>
      </c>
      <c r="E20">
        <v>72</v>
      </c>
      <c r="F20" t="s">
        <v>270</v>
      </c>
      <c r="G20" t="s">
        <v>40</v>
      </c>
    </row>
    <row r="21" spans="1:7" x14ac:dyDescent="0.2">
      <c r="A21">
        <v>20</v>
      </c>
      <c r="B21" t="s">
        <v>46</v>
      </c>
      <c r="C21" t="s">
        <v>42</v>
      </c>
      <c r="E21">
        <v>73</v>
      </c>
      <c r="F21" t="s">
        <v>47</v>
      </c>
      <c r="G21" t="s">
        <v>48</v>
      </c>
    </row>
    <row r="22" spans="1:7" x14ac:dyDescent="0.2">
      <c r="A22">
        <v>21</v>
      </c>
      <c r="B22" t="s">
        <v>49</v>
      </c>
      <c r="C22" t="s">
        <v>50</v>
      </c>
      <c r="E22">
        <v>74</v>
      </c>
      <c r="F22" t="s">
        <v>51</v>
      </c>
      <c r="G22" t="s">
        <v>52</v>
      </c>
    </row>
    <row r="23" spans="1:7" x14ac:dyDescent="0.2">
      <c r="A23">
        <v>22</v>
      </c>
      <c r="B23" t="s">
        <v>53</v>
      </c>
      <c r="C23" t="s">
        <v>50</v>
      </c>
      <c r="E23">
        <v>75</v>
      </c>
      <c r="F23" t="s">
        <v>54</v>
      </c>
      <c r="G23" t="s">
        <v>52</v>
      </c>
    </row>
    <row r="24" spans="1:7" x14ac:dyDescent="0.2">
      <c r="A24">
        <v>23</v>
      </c>
      <c r="B24" t="s">
        <v>55</v>
      </c>
      <c r="C24" t="s">
        <v>56</v>
      </c>
      <c r="E24">
        <v>76</v>
      </c>
      <c r="F24" t="s">
        <v>57</v>
      </c>
      <c r="G24" t="s">
        <v>52</v>
      </c>
    </row>
    <row r="25" spans="1:7" x14ac:dyDescent="0.2">
      <c r="A25">
        <v>24</v>
      </c>
      <c r="B25" t="s">
        <v>58</v>
      </c>
      <c r="C25" t="s">
        <v>56</v>
      </c>
      <c r="E25">
        <v>77</v>
      </c>
      <c r="F25" t="s">
        <v>59</v>
      </c>
      <c r="G25" t="s">
        <v>52</v>
      </c>
    </row>
    <row r="26" spans="1:7" x14ac:dyDescent="0.2">
      <c r="A26">
        <v>25</v>
      </c>
      <c r="B26" t="s">
        <v>60</v>
      </c>
      <c r="C26" t="s">
        <v>56</v>
      </c>
      <c r="E26">
        <v>78</v>
      </c>
      <c r="F26" t="s">
        <v>61</v>
      </c>
      <c r="G26" t="s">
        <v>62</v>
      </c>
    </row>
    <row r="27" spans="1:7" x14ac:dyDescent="0.2">
      <c r="A27">
        <v>26</v>
      </c>
      <c r="B27" t="s">
        <v>63</v>
      </c>
      <c r="C27" t="s">
        <v>56</v>
      </c>
      <c r="E27">
        <v>79</v>
      </c>
      <c r="F27" t="s">
        <v>64</v>
      </c>
      <c r="G27" t="s">
        <v>62</v>
      </c>
    </row>
    <row r="28" spans="1:7" x14ac:dyDescent="0.2">
      <c r="A28">
        <v>27</v>
      </c>
      <c r="B28" t="s">
        <v>65</v>
      </c>
      <c r="C28" t="s">
        <v>66</v>
      </c>
      <c r="E28">
        <v>80</v>
      </c>
      <c r="F28" t="s">
        <v>67</v>
      </c>
      <c r="G28" t="s">
        <v>62</v>
      </c>
    </row>
    <row r="29" spans="1:7" x14ac:dyDescent="0.2">
      <c r="A29">
        <v>28</v>
      </c>
      <c r="B29" t="s">
        <v>68</v>
      </c>
      <c r="C29" t="s">
        <v>66</v>
      </c>
      <c r="E29">
        <v>81</v>
      </c>
      <c r="F29" t="s">
        <v>69</v>
      </c>
      <c r="G29" t="s">
        <v>62</v>
      </c>
    </row>
    <row r="30" spans="1:7" x14ac:dyDescent="0.2">
      <c r="A30">
        <v>29</v>
      </c>
      <c r="B30" t="s">
        <v>70</v>
      </c>
      <c r="C30" t="s">
        <v>66</v>
      </c>
      <c r="E30">
        <v>82</v>
      </c>
      <c r="F30" t="s">
        <v>71</v>
      </c>
      <c r="G30" t="s">
        <v>72</v>
      </c>
    </row>
    <row r="31" spans="1:7" x14ac:dyDescent="0.2">
      <c r="A31">
        <v>30</v>
      </c>
      <c r="B31" t="s">
        <v>73</v>
      </c>
      <c r="C31" t="s">
        <v>66</v>
      </c>
      <c r="E31">
        <v>83</v>
      </c>
      <c r="F31" t="s">
        <v>74</v>
      </c>
      <c r="G31" t="s">
        <v>72</v>
      </c>
    </row>
    <row r="32" spans="1:7" x14ac:dyDescent="0.2">
      <c r="A32">
        <v>31</v>
      </c>
      <c r="B32" t="s">
        <v>75</v>
      </c>
      <c r="C32" t="s">
        <v>76</v>
      </c>
      <c r="E32">
        <v>84</v>
      </c>
      <c r="F32" t="s">
        <v>77</v>
      </c>
      <c r="G32" t="s">
        <v>72</v>
      </c>
    </row>
    <row r="33" spans="1:7" x14ac:dyDescent="0.2">
      <c r="A33">
        <v>32</v>
      </c>
      <c r="B33" t="s">
        <v>78</v>
      </c>
      <c r="C33" t="s">
        <v>76</v>
      </c>
      <c r="E33">
        <v>85</v>
      </c>
      <c r="F33" t="s">
        <v>79</v>
      </c>
      <c r="G33" t="s">
        <v>72</v>
      </c>
    </row>
    <row r="34" spans="1:7" x14ac:dyDescent="0.2">
      <c r="A34">
        <v>33</v>
      </c>
      <c r="B34" t="s">
        <v>80</v>
      </c>
      <c r="C34" t="s">
        <v>76</v>
      </c>
      <c r="E34">
        <v>86</v>
      </c>
      <c r="F34" t="s">
        <v>81</v>
      </c>
      <c r="G34" t="s">
        <v>82</v>
      </c>
    </row>
    <row r="35" spans="1:7" x14ac:dyDescent="0.2">
      <c r="A35">
        <v>34</v>
      </c>
      <c r="B35" t="s">
        <v>83</v>
      </c>
      <c r="C35" t="s">
        <v>76</v>
      </c>
      <c r="E35">
        <v>87</v>
      </c>
      <c r="F35" t="s">
        <v>84</v>
      </c>
      <c r="G35" t="s">
        <v>82</v>
      </c>
    </row>
    <row r="36" spans="1:7" x14ac:dyDescent="0.2">
      <c r="A36">
        <v>35</v>
      </c>
      <c r="B36" t="s">
        <v>85</v>
      </c>
      <c r="C36" t="s">
        <v>86</v>
      </c>
      <c r="E36">
        <v>88</v>
      </c>
      <c r="F36" t="s">
        <v>87</v>
      </c>
      <c r="G36" t="s">
        <v>88</v>
      </c>
    </row>
    <row r="37" spans="1:7" x14ac:dyDescent="0.2">
      <c r="A37">
        <v>36</v>
      </c>
      <c r="B37" t="s">
        <v>89</v>
      </c>
      <c r="C37" t="s">
        <v>86</v>
      </c>
      <c r="E37">
        <v>89</v>
      </c>
      <c r="F37" t="s">
        <v>90</v>
      </c>
      <c r="G37" t="s">
        <v>91</v>
      </c>
    </row>
    <row r="38" spans="1:7" x14ac:dyDescent="0.2">
      <c r="A38">
        <v>37</v>
      </c>
      <c r="B38" t="s">
        <v>92</v>
      </c>
      <c r="C38" t="s">
        <v>86</v>
      </c>
      <c r="E38">
        <v>90</v>
      </c>
      <c r="F38" t="s">
        <v>93</v>
      </c>
      <c r="G38" t="s">
        <v>91</v>
      </c>
    </row>
    <row r="39" spans="1:7" x14ac:dyDescent="0.2">
      <c r="A39">
        <v>38</v>
      </c>
      <c r="B39" t="s">
        <v>94</v>
      </c>
      <c r="C39" t="s">
        <v>86</v>
      </c>
      <c r="E39">
        <v>91</v>
      </c>
    </row>
    <row r="40" spans="1:7" x14ac:dyDescent="0.2">
      <c r="A40">
        <v>39</v>
      </c>
      <c r="B40" t="s">
        <v>97</v>
      </c>
      <c r="C40" t="s">
        <v>98</v>
      </c>
      <c r="E40">
        <v>92</v>
      </c>
    </row>
    <row r="41" spans="1:7" x14ac:dyDescent="0.2">
      <c r="A41">
        <v>40</v>
      </c>
      <c r="B41" t="s">
        <v>100</v>
      </c>
      <c r="C41" t="s">
        <v>98</v>
      </c>
      <c r="E41">
        <v>93</v>
      </c>
      <c r="F41" t="s">
        <v>101</v>
      </c>
      <c r="G41" t="s">
        <v>102</v>
      </c>
    </row>
    <row r="42" spans="1:7" x14ac:dyDescent="0.2">
      <c r="A42">
        <v>41</v>
      </c>
      <c r="B42" t="s">
        <v>103</v>
      </c>
      <c r="C42" t="s">
        <v>314</v>
      </c>
      <c r="E42">
        <v>94</v>
      </c>
      <c r="F42" t="s">
        <v>104</v>
      </c>
      <c r="G42" t="s">
        <v>105</v>
      </c>
    </row>
    <row r="43" spans="1:7" x14ac:dyDescent="0.2">
      <c r="A43">
        <v>42</v>
      </c>
      <c r="B43" t="s">
        <v>106</v>
      </c>
      <c r="C43" t="s">
        <v>107</v>
      </c>
      <c r="E43">
        <v>95</v>
      </c>
      <c r="F43" t="s">
        <v>108</v>
      </c>
      <c r="G43" t="s">
        <v>105</v>
      </c>
    </row>
    <row r="44" spans="1:7" x14ac:dyDescent="0.2">
      <c r="A44">
        <v>43</v>
      </c>
      <c r="B44" t="s">
        <v>109</v>
      </c>
      <c r="C44" t="s">
        <v>107</v>
      </c>
      <c r="E44">
        <v>96</v>
      </c>
      <c r="F44" t="s">
        <v>110</v>
      </c>
      <c r="G44" t="s">
        <v>105</v>
      </c>
    </row>
    <row r="45" spans="1:7" x14ac:dyDescent="0.2">
      <c r="A45">
        <v>44</v>
      </c>
      <c r="B45" t="s">
        <v>111</v>
      </c>
      <c r="C45" t="s">
        <v>107</v>
      </c>
      <c r="E45">
        <v>97</v>
      </c>
      <c r="F45" t="s">
        <v>259</v>
      </c>
      <c r="G45" t="s">
        <v>105</v>
      </c>
    </row>
    <row r="46" spans="1:7" x14ac:dyDescent="0.2">
      <c r="A46">
        <v>45</v>
      </c>
      <c r="B46" t="s">
        <v>112</v>
      </c>
      <c r="C46" t="s">
        <v>107</v>
      </c>
      <c r="E46">
        <v>98</v>
      </c>
      <c r="F46" t="s">
        <v>113</v>
      </c>
      <c r="G46" t="s">
        <v>114</v>
      </c>
    </row>
    <row r="47" spans="1:7" x14ac:dyDescent="0.2">
      <c r="A47">
        <v>46</v>
      </c>
      <c r="B47" t="s">
        <v>115</v>
      </c>
      <c r="C47" t="s">
        <v>116</v>
      </c>
      <c r="E47">
        <v>99</v>
      </c>
      <c r="F47" t="s">
        <v>117</v>
      </c>
      <c r="G47" t="s">
        <v>114</v>
      </c>
    </row>
    <row r="48" spans="1:7" x14ac:dyDescent="0.2">
      <c r="A48">
        <v>47</v>
      </c>
      <c r="B48" t="s">
        <v>118</v>
      </c>
      <c r="C48" t="s">
        <v>116</v>
      </c>
      <c r="E48">
        <v>100</v>
      </c>
      <c r="F48" t="s">
        <v>119</v>
      </c>
      <c r="G48" t="s">
        <v>114</v>
      </c>
    </row>
    <row r="49" spans="1:7" x14ac:dyDescent="0.2">
      <c r="A49">
        <v>48</v>
      </c>
      <c r="B49" t="s">
        <v>120</v>
      </c>
      <c r="C49" t="s">
        <v>116</v>
      </c>
      <c r="E49">
        <v>101</v>
      </c>
      <c r="F49" t="s">
        <v>121</v>
      </c>
      <c r="G49" t="s">
        <v>114</v>
      </c>
    </row>
    <row r="50" spans="1:7" x14ac:dyDescent="0.2">
      <c r="A50">
        <v>49</v>
      </c>
      <c r="B50" t="s">
        <v>122</v>
      </c>
      <c r="C50" t="s">
        <v>116</v>
      </c>
      <c r="E50">
        <v>102</v>
      </c>
      <c r="F50" t="s">
        <v>123</v>
      </c>
      <c r="G50" t="s">
        <v>124</v>
      </c>
    </row>
    <row r="51" spans="1:7" x14ac:dyDescent="0.2">
      <c r="A51">
        <v>50</v>
      </c>
      <c r="B51" t="s">
        <v>125</v>
      </c>
      <c r="C51" t="s">
        <v>126</v>
      </c>
      <c r="E51">
        <v>103</v>
      </c>
      <c r="F51" t="s">
        <v>127</v>
      </c>
      <c r="G51" t="s">
        <v>124</v>
      </c>
    </row>
    <row r="52" spans="1:7" x14ac:dyDescent="0.2">
      <c r="A52">
        <v>51</v>
      </c>
      <c r="B52" t="s">
        <v>128</v>
      </c>
      <c r="C52" t="s">
        <v>126</v>
      </c>
      <c r="E52">
        <v>104</v>
      </c>
      <c r="F52" t="s">
        <v>129</v>
      </c>
      <c r="G52" t="s">
        <v>124</v>
      </c>
    </row>
    <row r="53" spans="1:7" x14ac:dyDescent="0.2">
      <c r="A53">
        <v>52</v>
      </c>
      <c r="B53" t="s">
        <v>130</v>
      </c>
      <c r="C53" t="s">
        <v>126</v>
      </c>
      <c r="E53">
        <v>105</v>
      </c>
      <c r="F53" t="s">
        <v>131</v>
      </c>
      <c r="G53" t="s">
        <v>124</v>
      </c>
    </row>
    <row r="54" spans="1:7" x14ac:dyDescent="0.2">
      <c r="A54">
        <v>53</v>
      </c>
      <c r="B54" t="s">
        <v>132</v>
      </c>
      <c r="C54" t="s">
        <v>126</v>
      </c>
      <c r="E54">
        <v>106</v>
      </c>
      <c r="F54" t="s">
        <v>133</v>
      </c>
      <c r="G54" t="s">
        <v>134</v>
      </c>
    </row>
  </sheetData>
  <phoneticPr fontId="0" type="noConversion"/>
  <pageMargins left="0.74803149606299213" right="0.74803149606299213" top="0.78740157480314965" bottom="0.78740157480314965" header="0.51181102362204722" footer="0.51181102362204722"/>
  <pageSetup orientation="portrait" r:id="rId1"/>
  <headerFooter alignWithMargins="0">
    <oddHeader>&amp;L     Hertfordshire Schools A A.&amp;CPrimary Cross Country&amp;RBoys Entrants as of 19/01/15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19" workbookViewId="0">
      <selection activeCell="I30" sqref="I30"/>
    </sheetView>
  </sheetViews>
  <sheetFormatPr defaultRowHeight="12.75" x14ac:dyDescent="0.2"/>
  <cols>
    <col min="1" max="1" width="4.42578125" customWidth="1"/>
    <col min="2" max="2" width="21" customWidth="1"/>
    <col min="3" max="3" width="17" customWidth="1"/>
    <col min="4" max="4" width="5.42578125" customWidth="1"/>
    <col min="5" max="5" width="3.85546875" customWidth="1"/>
    <col min="6" max="6" width="21.7109375" customWidth="1"/>
    <col min="7" max="7" width="17" customWidth="1"/>
    <col min="8" max="8" width="5.140625" customWidth="1"/>
  </cols>
  <sheetData>
    <row r="1" spans="1:7" x14ac:dyDescent="0.2">
      <c r="A1">
        <v>107</v>
      </c>
      <c r="B1" t="s">
        <v>135</v>
      </c>
      <c r="C1" t="s">
        <v>134</v>
      </c>
      <c r="E1">
        <v>159</v>
      </c>
      <c r="F1" t="s">
        <v>136</v>
      </c>
      <c r="G1" t="s">
        <v>137</v>
      </c>
    </row>
    <row r="2" spans="1:7" x14ac:dyDescent="0.2">
      <c r="A2">
        <v>108</v>
      </c>
      <c r="B2" t="s">
        <v>138</v>
      </c>
      <c r="C2" t="s">
        <v>134</v>
      </c>
      <c r="E2">
        <v>160</v>
      </c>
      <c r="F2" t="s">
        <v>139</v>
      </c>
      <c r="G2" t="s">
        <v>137</v>
      </c>
    </row>
    <row r="3" spans="1:7" x14ac:dyDescent="0.2">
      <c r="A3">
        <v>109</v>
      </c>
      <c r="B3" t="s">
        <v>140</v>
      </c>
      <c r="C3" t="s">
        <v>134</v>
      </c>
      <c r="E3">
        <v>161</v>
      </c>
      <c r="F3" t="s">
        <v>141</v>
      </c>
      <c r="G3" t="s">
        <v>137</v>
      </c>
    </row>
    <row r="4" spans="1:7" x14ac:dyDescent="0.2">
      <c r="A4">
        <v>110</v>
      </c>
      <c r="B4" t="s">
        <v>142</v>
      </c>
      <c r="C4" t="s">
        <v>143</v>
      </c>
      <c r="E4">
        <v>162</v>
      </c>
      <c r="F4" t="s">
        <v>144</v>
      </c>
      <c r="G4" t="s">
        <v>145</v>
      </c>
    </row>
    <row r="5" spans="1:7" x14ac:dyDescent="0.2">
      <c r="A5">
        <v>111</v>
      </c>
      <c r="B5" t="s">
        <v>146</v>
      </c>
      <c r="C5" t="s">
        <v>147</v>
      </c>
      <c r="E5">
        <v>163</v>
      </c>
      <c r="F5" t="s">
        <v>148</v>
      </c>
      <c r="G5" t="s">
        <v>145</v>
      </c>
    </row>
    <row r="6" spans="1:7" x14ac:dyDescent="0.2">
      <c r="A6">
        <v>112</v>
      </c>
      <c r="B6" t="s">
        <v>149</v>
      </c>
      <c r="C6" t="s">
        <v>147</v>
      </c>
      <c r="E6">
        <v>164</v>
      </c>
      <c r="F6" t="s">
        <v>150</v>
      </c>
      <c r="G6" t="s">
        <v>145</v>
      </c>
    </row>
    <row r="7" spans="1:7" x14ac:dyDescent="0.2">
      <c r="A7">
        <v>113</v>
      </c>
      <c r="B7" t="s">
        <v>151</v>
      </c>
      <c r="C7" t="s">
        <v>147</v>
      </c>
      <c r="E7">
        <v>165</v>
      </c>
      <c r="F7" t="s">
        <v>152</v>
      </c>
      <c r="G7" t="s">
        <v>145</v>
      </c>
    </row>
    <row r="8" spans="1:7" x14ac:dyDescent="0.2">
      <c r="A8">
        <v>114</v>
      </c>
      <c r="B8" t="s">
        <v>153</v>
      </c>
      <c r="C8" t="s">
        <v>147</v>
      </c>
      <c r="E8">
        <v>166</v>
      </c>
      <c r="F8" t="s">
        <v>154</v>
      </c>
      <c r="G8" t="s">
        <v>155</v>
      </c>
    </row>
    <row r="9" spans="1:7" x14ac:dyDescent="0.2">
      <c r="A9">
        <v>115</v>
      </c>
      <c r="B9" t="s">
        <v>156</v>
      </c>
      <c r="C9" t="s">
        <v>157</v>
      </c>
      <c r="E9">
        <v>167</v>
      </c>
      <c r="F9" t="s">
        <v>158</v>
      </c>
      <c r="G9" t="s">
        <v>155</v>
      </c>
    </row>
    <row r="10" spans="1:7" x14ac:dyDescent="0.2">
      <c r="A10">
        <v>116</v>
      </c>
      <c r="B10" t="s">
        <v>159</v>
      </c>
      <c r="C10" t="s">
        <v>157</v>
      </c>
      <c r="E10">
        <v>168</v>
      </c>
      <c r="F10" t="s">
        <v>160</v>
      </c>
      <c r="G10" t="s">
        <v>155</v>
      </c>
    </row>
    <row r="11" spans="1:7" x14ac:dyDescent="0.2">
      <c r="A11">
        <v>117</v>
      </c>
      <c r="B11" t="s">
        <v>161</v>
      </c>
      <c r="C11" t="s">
        <v>157</v>
      </c>
      <c r="E11">
        <v>169</v>
      </c>
      <c r="F11" t="s">
        <v>162</v>
      </c>
      <c r="G11" t="s">
        <v>155</v>
      </c>
    </row>
    <row r="12" spans="1:7" x14ac:dyDescent="0.2">
      <c r="A12">
        <v>118</v>
      </c>
      <c r="B12" t="s">
        <v>163</v>
      </c>
      <c r="C12" t="s">
        <v>157</v>
      </c>
      <c r="E12">
        <v>170</v>
      </c>
      <c r="F12" t="s">
        <v>164</v>
      </c>
      <c r="G12" t="s">
        <v>165</v>
      </c>
    </row>
    <row r="13" spans="1:7" x14ac:dyDescent="0.2">
      <c r="A13">
        <v>119</v>
      </c>
      <c r="B13" t="s">
        <v>166</v>
      </c>
      <c r="C13" t="s">
        <v>167</v>
      </c>
      <c r="E13">
        <v>171</v>
      </c>
      <c r="F13" t="s">
        <v>168</v>
      </c>
      <c r="G13" t="s">
        <v>165</v>
      </c>
    </row>
    <row r="14" spans="1:7" x14ac:dyDescent="0.2">
      <c r="A14">
        <v>120</v>
      </c>
      <c r="B14" t="s">
        <v>169</v>
      </c>
      <c r="C14" t="s">
        <v>167</v>
      </c>
      <c r="E14">
        <v>172</v>
      </c>
      <c r="F14" t="s">
        <v>170</v>
      </c>
      <c r="G14" t="s">
        <v>165</v>
      </c>
    </row>
    <row r="15" spans="1:7" x14ac:dyDescent="0.2">
      <c r="A15">
        <v>121</v>
      </c>
      <c r="B15" t="s">
        <v>171</v>
      </c>
      <c r="C15" t="s">
        <v>167</v>
      </c>
      <c r="E15">
        <v>173</v>
      </c>
      <c r="F15" t="s">
        <v>172</v>
      </c>
      <c r="G15" t="s">
        <v>165</v>
      </c>
    </row>
    <row r="16" spans="1:7" x14ac:dyDescent="0.2">
      <c r="A16">
        <v>122</v>
      </c>
      <c r="B16" t="s">
        <v>173</v>
      </c>
      <c r="C16" t="s">
        <v>167</v>
      </c>
      <c r="E16">
        <v>174</v>
      </c>
      <c r="F16" t="s">
        <v>174</v>
      </c>
      <c r="G16" t="s">
        <v>175</v>
      </c>
    </row>
    <row r="17" spans="1:7" x14ac:dyDescent="0.2">
      <c r="A17">
        <v>123</v>
      </c>
      <c r="B17" t="s">
        <v>176</v>
      </c>
      <c r="C17" t="s">
        <v>177</v>
      </c>
      <c r="E17">
        <v>175</v>
      </c>
      <c r="F17" t="s">
        <v>178</v>
      </c>
      <c r="G17" t="s">
        <v>175</v>
      </c>
    </row>
    <row r="18" spans="1:7" x14ac:dyDescent="0.2">
      <c r="A18">
        <v>124</v>
      </c>
      <c r="B18" t="s">
        <v>179</v>
      </c>
      <c r="C18" t="s">
        <v>177</v>
      </c>
      <c r="E18">
        <v>176</v>
      </c>
      <c r="F18" t="s">
        <v>236</v>
      </c>
      <c r="G18" t="s">
        <v>237</v>
      </c>
    </row>
    <row r="19" spans="1:7" x14ac:dyDescent="0.2">
      <c r="A19">
        <v>125</v>
      </c>
      <c r="B19" t="s">
        <v>180</v>
      </c>
      <c r="C19" t="s">
        <v>177</v>
      </c>
      <c r="E19">
        <v>177</v>
      </c>
      <c r="F19" t="s">
        <v>238</v>
      </c>
      <c r="G19" t="s">
        <v>239</v>
      </c>
    </row>
    <row r="20" spans="1:7" x14ac:dyDescent="0.2">
      <c r="A20">
        <v>126</v>
      </c>
      <c r="B20" t="s">
        <v>181</v>
      </c>
      <c r="C20" t="s">
        <v>177</v>
      </c>
      <c r="E20">
        <v>178</v>
      </c>
      <c r="F20" t="s">
        <v>240</v>
      </c>
      <c r="G20" t="s">
        <v>239</v>
      </c>
    </row>
    <row r="21" spans="1:7" x14ac:dyDescent="0.2">
      <c r="A21">
        <v>127</v>
      </c>
      <c r="B21" t="s">
        <v>182</v>
      </c>
      <c r="C21" t="s">
        <v>183</v>
      </c>
      <c r="E21">
        <v>179</v>
      </c>
      <c r="F21" t="s">
        <v>241</v>
      </c>
      <c r="G21" t="s">
        <v>242</v>
      </c>
    </row>
    <row r="22" spans="1:7" x14ac:dyDescent="0.2">
      <c r="A22">
        <v>128</v>
      </c>
      <c r="B22" t="s">
        <v>184</v>
      </c>
      <c r="C22" t="s">
        <v>183</v>
      </c>
      <c r="E22">
        <v>180</v>
      </c>
      <c r="F22" t="s">
        <v>243</v>
      </c>
      <c r="G22" t="s">
        <v>242</v>
      </c>
    </row>
    <row r="23" spans="1:7" x14ac:dyDescent="0.2">
      <c r="A23">
        <v>129</v>
      </c>
      <c r="B23" t="s">
        <v>185</v>
      </c>
      <c r="C23" t="s">
        <v>183</v>
      </c>
      <c r="E23">
        <v>181</v>
      </c>
      <c r="F23" t="s">
        <v>244</v>
      </c>
      <c r="G23" t="s">
        <v>242</v>
      </c>
    </row>
    <row r="24" spans="1:7" x14ac:dyDescent="0.2">
      <c r="A24">
        <v>130</v>
      </c>
      <c r="B24" t="s">
        <v>186</v>
      </c>
      <c r="C24" t="s">
        <v>183</v>
      </c>
      <c r="E24">
        <v>182</v>
      </c>
      <c r="F24" t="s">
        <v>245</v>
      </c>
      <c r="G24" t="s">
        <v>242</v>
      </c>
    </row>
    <row r="25" spans="1:7" x14ac:dyDescent="0.2">
      <c r="A25">
        <v>131</v>
      </c>
      <c r="B25" t="s">
        <v>187</v>
      </c>
      <c r="C25" t="s">
        <v>188</v>
      </c>
      <c r="E25">
        <v>183</v>
      </c>
      <c r="F25" t="s">
        <v>95</v>
      </c>
      <c r="G25" t="s">
        <v>96</v>
      </c>
    </row>
    <row r="26" spans="1:7" x14ac:dyDescent="0.2">
      <c r="A26">
        <v>132</v>
      </c>
      <c r="B26" t="s">
        <v>189</v>
      </c>
      <c r="C26" t="s">
        <v>188</v>
      </c>
      <c r="E26">
        <v>184</v>
      </c>
      <c r="F26" t="s">
        <v>99</v>
      </c>
      <c r="G26" t="s">
        <v>96</v>
      </c>
    </row>
    <row r="27" spans="1:7" x14ac:dyDescent="0.2">
      <c r="A27">
        <v>133</v>
      </c>
      <c r="B27" t="s">
        <v>190</v>
      </c>
      <c r="C27" t="s">
        <v>188</v>
      </c>
      <c r="E27">
        <v>185</v>
      </c>
      <c r="F27" t="s">
        <v>246</v>
      </c>
      <c r="G27" t="s">
        <v>247</v>
      </c>
    </row>
    <row r="28" spans="1:7" x14ac:dyDescent="0.2">
      <c r="A28">
        <v>134</v>
      </c>
      <c r="B28" t="s">
        <v>191</v>
      </c>
      <c r="C28" t="s">
        <v>192</v>
      </c>
      <c r="E28">
        <v>186</v>
      </c>
      <c r="F28" t="s">
        <v>248</v>
      </c>
      <c r="G28" t="s">
        <v>247</v>
      </c>
    </row>
    <row r="29" spans="1:7" x14ac:dyDescent="0.2">
      <c r="A29">
        <v>135</v>
      </c>
      <c r="B29" t="s">
        <v>193</v>
      </c>
      <c r="C29" t="s">
        <v>192</v>
      </c>
      <c r="E29">
        <v>187</v>
      </c>
      <c r="F29" t="s">
        <v>249</v>
      </c>
      <c r="G29" t="s">
        <v>247</v>
      </c>
    </row>
    <row r="30" spans="1:7" x14ac:dyDescent="0.2">
      <c r="A30">
        <v>136</v>
      </c>
      <c r="B30" t="s">
        <v>194</v>
      </c>
      <c r="C30" t="s">
        <v>192</v>
      </c>
      <c r="E30">
        <v>188</v>
      </c>
      <c r="F30" t="s">
        <v>250</v>
      </c>
      <c r="G30" t="s">
        <v>251</v>
      </c>
    </row>
    <row r="31" spans="1:7" x14ac:dyDescent="0.2">
      <c r="A31">
        <v>137</v>
      </c>
      <c r="B31" t="s">
        <v>195</v>
      </c>
      <c r="C31" t="s">
        <v>192</v>
      </c>
      <c r="E31">
        <v>189</v>
      </c>
      <c r="F31" t="s">
        <v>252</v>
      </c>
      <c r="G31" t="s">
        <v>251</v>
      </c>
    </row>
    <row r="32" spans="1:7" x14ac:dyDescent="0.2">
      <c r="A32">
        <v>138</v>
      </c>
      <c r="B32" t="s">
        <v>196</v>
      </c>
      <c r="C32" t="s">
        <v>197</v>
      </c>
      <c r="E32">
        <v>190</v>
      </c>
      <c r="F32" t="s">
        <v>253</v>
      </c>
      <c r="G32" t="s">
        <v>251</v>
      </c>
    </row>
    <row r="33" spans="1:7" x14ac:dyDescent="0.2">
      <c r="A33">
        <v>139</v>
      </c>
      <c r="B33" t="s">
        <v>198</v>
      </c>
      <c r="C33" t="s">
        <v>199</v>
      </c>
      <c r="E33">
        <v>191</v>
      </c>
      <c r="F33" t="s">
        <v>254</v>
      </c>
      <c r="G33" t="s">
        <v>255</v>
      </c>
    </row>
    <row r="34" spans="1:7" x14ac:dyDescent="0.2">
      <c r="A34">
        <v>140</v>
      </c>
      <c r="B34" t="s">
        <v>200</v>
      </c>
      <c r="C34" t="s">
        <v>199</v>
      </c>
      <c r="E34">
        <v>192</v>
      </c>
      <c r="F34" t="s">
        <v>256</v>
      </c>
      <c r="G34" t="s">
        <v>255</v>
      </c>
    </row>
    <row r="35" spans="1:7" x14ac:dyDescent="0.2">
      <c r="A35">
        <v>141</v>
      </c>
      <c r="B35" t="s">
        <v>201</v>
      </c>
      <c r="C35" t="s">
        <v>199</v>
      </c>
      <c r="E35">
        <v>193</v>
      </c>
      <c r="F35" t="s">
        <v>257</v>
      </c>
      <c r="G35" t="s">
        <v>255</v>
      </c>
    </row>
    <row r="36" spans="1:7" x14ac:dyDescent="0.2">
      <c r="A36">
        <v>142</v>
      </c>
      <c r="B36" t="s">
        <v>202</v>
      </c>
      <c r="C36" t="s">
        <v>203</v>
      </c>
      <c r="E36">
        <v>194</v>
      </c>
      <c r="F36" t="s">
        <v>258</v>
      </c>
      <c r="G36" t="s">
        <v>255</v>
      </c>
    </row>
    <row r="37" spans="1:7" x14ac:dyDescent="0.2">
      <c r="A37">
        <v>143</v>
      </c>
      <c r="B37" t="s">
        <v>204</v>
      </c>
      <c r="C37" t="s">
        <v>203</v>
      </c>
      <c r="E37">
        <v>195</v>
      </c>
      <c r="F37" t="s">
        <v>260</v>
      </c>
      <c r="G37" t="s">
        <v>261</v>
      </c>
    </row>
    <row r="38" spans="1:7" x14ac:dyDescent="0.2">
      <c r="A38">
        <v>144</v>
      </c>
      <c r="B38" t="s">
        <v>205</v>
      </c>
      <c r="C38" t="s">
        <v>203</v>
      </c>
      <c r="E38">
        <v>196</v>
      </c>
      <c r="F38" t="s">
        <v>262</v>
      </c>
      <c r="G38" t="s">
        <v>261</v>
      </c>
    </row>
    <row r="39" spans="1:7" x14ac:dyDescent="0.2">
      <c r="A39">
        <v>145</v>
      </c>
      <c r="B39" t="s">
        <v>206</v>
      </c>
      <c r="C39" t="s">
        <v>203</v>
      </c>
      <c r="E39">
        <v>197</v>
      </c>
      <c r="F39" t="s">
        <v>263</v>
      </c>
      <c r="G39" t="s">
        <v>261</v>
      </c>
    </row>
    <row r="40" spans="1:7" x14ac:dyDescent="0.2">
      <c r="A40">
        <v>146</v>
      </c>
      <c r="B40" t="s">
        <v>207</v>
      </c>
      <c r="C40" t="s">
        <v>208</v>
      </c>
      <c r="E40">
        <v>198</v>
      </c>
      <c r="F40" t="s">
        <v>264</v>
      </c>
      <c r="G40" t="s">
        <v>261</v>
      </c>
    </row>
    <row r="41" spans="1:7" x14ac:dyDescent="0.2">
      <c r="A41">
        <v>147</v>
      </c>
      <c r="B41" t="s">
        <v>209</v>
      </c>
      <c r="C41" t="s">
        <v>208</v>
      </c>
      <c r="E41">
        <v>199</v>
      </c>
      <c r="F41" t="s">
        <v>265</v>
      </c>
      <c r="G41" t="s">
        <v>266</v>
      </c>
    </row>
    <row r="42" spans="1:7" x14ac:dyDescent="0.2">
      <c r="A42">
        <v>148</v>
      </c>
      <c r="B42" t="s">
        <v>210</v>
      </c>
      <c r="C42" t="s">
        <v>208</v>
      </c>
      <c r="E42">
        <v>200</v>
      </c>
      <c r="F42" t="s">
        <v>267</v>
      </c>
      <c r="G42" t="s">
        <v>268</v>
      </c>
    </row>
    <row r="43" spans="1:7" x14ac:dyDescent="0.2">
      <c r="A43">
        <v>149</v>
      </c>
      <c r="B43" t="s">
        <v>211</v>
      </c>
      <c r="C43" t="s">
        <v>208</v>
      </c>
    </row>
    <row r="44" spans="1:7" x14ac:dyDescent="0.2">
      <c r="A44">
        <v>150</v>
      </c>
      <c r="B44" t="s">
        <v>212</v>
      </c>
      <c r="C44" t="s">
        <v>213</v>
      </c>
    </row>
    <row r="45" spans="1:7" x14ac:dyDescent="0.2">
      <c r="A45">
        <v>151</v>
      </c>
      <c r="B45" t="s">
        <v>214</v>
      </c>
      <c r="C45" t="s">
        <v>213</v>
      </c>
    </row>
    <row r="46" spans="1:7" x14ac:dyDescent="0.2">
      <c r="A46">
        <v>152</v>
      </c>
      <c r="B46" t="s">
        <v>215</v>
      </c>
      <c r="C46" t="s">
        <v>213</v>
      </c>
    </row>
    <row r="47" spans="1:7" x14ac:dyDescent="0.2">
      <c r="A47">
        <v>153</v>
      </c>
      <c r="B47" t="s">
        <v>216</v>
      </c>
      <c r="C47" t="s">
        <v>213</v>
      </c>
    </row>
    <row r="48" spans="1:7" x14ac:dyDescent="0.2">
      <c r="A48">
        <v>154</v>
      </c>
      <c r="B48" t="s">
        <v>217</v>
      </c>
      <c r="C48" t="s">
        <v>218</v>
      </c>
    </row>
    <row r="49" spans="1:3" x14ac:dyDescent="0.2">
      <c r="A49">
        <v>155</v>
      </c>
      <c r="B49" t="s">
        <v>219</v>
      </c>
      <c r="C49" t="s">
        <v>218</v>
      </c>
    </row>
    <row r="50" spans="1:3" x14ac:dyDescent="0.2">
      <c r="A50">
        <v>156</v>
      </c>
      <c r="B50" t="s">
        <v>220</v>
      </c>
      <c r="C50" t="s">
        <v>218</v>
      </c>
    </row>
    <row r="51" spans="1:3" x14ac:dyDescent="0.2">
      <c r="A51">
        <v>157</v>
      </c>
      <c r="B51" t="s">
        <v>221</v>
      </c>
      <c r="C51" t="s">
        <v>218</v>
      </c>
    </row>
    <row r="52" spans="1:3" x14ac:dyDescent="0.2">
      <c r="A52">
        <v>158</v>
      </c>
      <c r="B52" t="s">
        <v>222</v>
      </c>
      <c r="C52" t="s">
        <v>137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9"/>
  <sheetViews>
    <sheetView topLeftCell="A35" workbookViewId="0">
      <selection activeCell="F62" sqref="F62"/>
    </sheetView>
  </sheetViews>
  <sheetFormatPr defaultRowHeight="12.75" x14ac:dyDescent="0.2"/>
  <cols>
    <col min="1" max="1" width="4.28515625" customWidth="1"/>
    <col min="2" max="2" width="20.85546875" customWidth="1"/>
    <col min="3" max="3" width="17" customWidth="1"/>
    <col min="4" max="4" width="5.42578125" customWidth="1"/>
    <col min="5" max="5" width="3.7109375" customWidth="1"/>
    <col min="6" max="6" width="21.85546875" customWidth="1"/>
    <col min="7" max="7" width="17.28515625" customWidth="1"/>
    <col min="8" max="8" width="5.140625" customWidth="1"/>
  </cols>
  <sheetData>
    <row r="1" spans="1:4" x14ac:dyDescent="0.2">
      <c r="A1" t="str">
        <f>IF(Sheet1!A1&lt;&gt;"",Sheet1!A1,"")</f>
        <v/>
      </c>
      <c r="B1" t="str">
        <f>IF(Sheet1!B1&lt;&gt;"",Sheet1!B1,"")</f>
        <v/>
      </c>
      <c r="C1" t="str">
        <f>IF(Sheet1!C1&lt;&gt;"",Sheet1!C1,"")</f>
        <v/>
      </c>
    </row>
    <row r="2" spans="1:4" x14ac:dyDescent="0.2">
      <c r="A2">
        <f>IF(Sheet1!A2&lt;&gt;"",Sheet1!A2,"")</f>
        <v>1</v>
      </c>
      <c r="B2" t="str">
        <f>IF(Sheet1!B2&lt;&gt;"",Sheet1!B2,"")</f>
        <v>Poppy Wheway</v>
      </c>
      <c r="C2" t="str">
        <f>IF(Sheet1!C2&lt;&gt;"",Sheet1!C2,"")</f>
        <v>Bridgewater</v>
      </c>
      <c r="D2" s="1"/>
    </row>
    <row r="3" spans="1:4" x14ac:dyDescent="0.2">
      <c r="A3">
        <f>IF(Sheet1!A3&lt;&gt;"",Sheet1!A3,"")</f>
        <v>2</v>
      </c>
      <c r="B3" t="str">
        <f>IF(Sheet1!B3&lt;&gt;"",Sheet1!B3,"")</f>
        <v>Megan Ambrose</v>
      </c>
      <c r="C3" t="str">
        <f>IF(Sheet1!C3&lt;&gt;"",Sheet1!C3,"")</f>
        <v>Bridgewater</v>
      </c>
      <c r="D3" s="1"/>
    </row>
    <row r="4" spans="1:4" x14ac:dyDescent="0.2">
      <c r="A4">
        <f>IF(Sheet1!A4&lt;&gt;"",Sheet1!A4,"")</f>
        <v>3</v>
      </c>
      <c r="B4" t="str">
        <f>IF(Sheet1!B4&lt;&gt;"",Sheet1!B4,"")</f>
        <v>Daisy Laing</v>
      </c>
      <c r="C4" t="str">
        <f>IF(Sheet1!C4&lt;&gt;"",Sheet1!C4,"")</f>
        <v>Bridgewater</v>
      </c>
    </row>
    <row r="5" spans="1:4" x14ac:dyDescent="0.2">
      <c r="A5">
        <f>IF(Sheet1!A5&lt;&gt;"",Sheet1!A5,"")</f>
        <v>4</v>
      </c>
      <c r="B5" t="str">
        <f>IF(Sheet1!B5&lt;&gt;"",Sheet1!B5,"")</f>
        <v>Erin Pemberton</v>
      </c>
      <c r="C5" t="str">
        <f>IF(Sheet1!C5&lt;&gt;"",Sheet1!C5,"")</f>
        <v>Bridgewater</v>
      </c>
    </row>
    <row r="6" spans="1:4" x14ac:dyDescent="0.2">
      <c r="A6">
        <f>IF(Sheet1!A6&lt;&gt;"",Sheet1!A6,"")</f>
        <v>5</v>
      </c>
      <c r="B6" t="str">
        <f>IF(Sheet1!B6&lt;&gt;"",Sheet1!B6,"")</f>
        <v>Sarah McGrath</v>
      </c>
      <c r="C6" t="str">
        <f>IF(Sheet1!C6&lt;&gt;"",Sheet1!C6,"")</f>
        <v>SAHS</v>
      </c>
    </row>
    <row r="7" spans="1:4" x14ac:dyDescent="0.2">
      <c r="A7">
        <f>IF(Sheet1!A7&lt;&gt;"",Sheet1!A7,"")</f>
        <v>6</v>
      </c>
      <c r="B7" t="str">
        <f>IF(Sheet1!B7&lt;&gt;"",Sheet1!B7,"")</f>
        <v>Morgan Allen</v>
      </c>
      <c r="C7" t="str">
        <f>IF(Sheet1!C7&lt;&gt;"",Sheet1!C7,"")</f>
        <v>SAHS</v>
      </c>
    </row>
    <row r="8" spans="1:4" x14ac:dyDescent="0.2">
      <c r="A8">
        <f>IF(Sheet1!A8&lt;&gt;"",Sheet1!A8,"")</f>
        <v>7</v>
      </c>
      <c r="B8" t="str">
        <f>IF(Sheet1!B8&lt;&gt;"",Sheet1!B8,"")</f>
        <v>Lavigne Leung</v>
      </c>
      <c r="C8" t="str">
        <f>IF(Sheet1!C8&lt;&gt;"",Sheet1!C8,"")</f>
        <v>SAHS</v>
      </c>
    </row>
    <row r="9" spans="1:4" x14ac:dyDescent="0.2">
      <c r="A9">
        <f>IF(Sheet1!A9&lt;&gt;"",Sheet1!A9,"")</f>
        <v>8</v>
      </c>
      <c r="B9" t="str">
        <f>IF(Sheet1!B9&lt;&gt;"",Sheet1!B9,"")</f>
        <v>Lucy Bell</v>
      </c>
      <c r="C9" t="str">
        <f>IF(Sheet1!C9&lt;&gt;"",Sheet1!C9,"")</f>
        <v>SAHS</v>
      </c>
    </row>
    <row r="10" spans="1:4" x14ac:dyDescent="0.2">
      <c r="A10">
        <f>IF(Sheet1!A10&lt;&gt;"",Sheet1!A10,"")</f>
        <v>9</v>
      </c>
      <c r="B10" t="str">
        <f>IF(Sheet1!B10&lt;&gt;"",Sheet1!B10,"")</f>
        <v>Scarlett Gammell</v>
      </c>
      <c r="C10" t="str">
        <f>IF(Sheet1!C10&lt;&gt;"",Sheet1!C10,"")</f>
        <v>Charlotte House</v>
      </c>
    </row>
    <row r="11" spans="1:4" x14ac:dyDescent="0.2">
      <c r="A11">
        <f>IF(Sheet1!A11&lt;&gt;"",Sheet1!A11,"")</f>
        <v>10</v>
      </c>
      <c r="B11" t="str">
        <f>IF(Sheet1!B11&lt;&gt;"",Sheet1!B11,"")</f>
        <v>Sabrina Jansen</v>
      </c>
      <c r="C11" t="str">
        <f>IF(Sheet1!C11&lt;&gt;"",Sheet1!C11,"")</f>
        <v>Charlotte House</v>
      </c>
    </row>
    <row r="12" spans="1:4" x14ac:dyDescent="0.2">
      <c r="A12">
        <f>IF(Sheet1!A12&lt;&gt;"",Sheet1!A12,"")</f>
        <v>11</v>
      </c>
      <c r="B12" t="str">
        <f>IF(Sheet1!B12&lt;&gt;"",Sheet1!B12,"")</f>
        <v>Amie Rhodes</v>
      </c>
      <c r="C12" t="str">
        <f>IF(Sheet1!C12&lt;&gt;"",Sheet1!C12,"")</f>
        <v>Charlotte House</v>
      </c>
    </row>
    <row r="13" spans="1:4" x14ac:dyDescent="0.2">
      <c r="A13">
        <f>IF(Sheet1!A13&lt;&gt;"",Sheet1!A13,"")</f>
        <v>12</v>
      </c>
      <c r="B13" t="str">
        <f>IF(Sheet1!B13&lt;&gt;"",Sheet1!B13,"")</f>
        <v>Lauren Blackshire</v>
      </c>
      <c r="C13" t="str">
        <f>IF(Sheet1!C13&lt;&gt;"",Sheet1!C13,"")</f>
        <v>Charlotte House</v>
      </c>
    </row>
    <row r="14" spans="1:4" x14ac:dyDescent="0.2">
      <c r="A14">
        <f>IF(Sheet1!A14&lt;&gt;"",Sheet1!A14,"")</f>
        <v>13</v>
      </c>
      <c r="B14" t="str">
        <f>IF(Sheet1!B14&lt;&gt;"",Sheet1!B14,"")</f>
        <v>Lucy Labdon</v>
      </c>
      <c r="C14" t="str">
        <f>IF(Sheet1!C14&lt;&gt;"",Sheet1!C14,"")</f>
        <v>Stormont</v>
      </c>
    </row>
    <row r="15" spans="1:4" x14ac:dyDescent="0.2">
      <c r="A15">
        <f>IF(Sheet1!A15&lt;&gt;"",Sheet1!A15,"")</f>
        <v>14</v>
      </c>
      <c r="B15" t="str">
        <f>IF(Sheet1!B15&lt;&gt;"",Sheet1!B15,"")</f>
        <v>Darcie Coulson</v>
      </c>
      <c r="C15" t="str">
        <f>IF(Sheet1!C15&lt;&gt;"",Sheet1!C15,"")</f>
        <v>Stormont</v>
      </c>
    </row>
    <row r="16" spans="1:4" x14ac:dyDescent="0.2">
      <c r="A16">
        <f>IF(Sheet1!A16&lt;&gt;"",Sheet1!A16,"")</f>
        <v>15</v>
      </c>
      <c r="B16" t="str">
        <f>IF(Sheet1!B16&lt;&gt;"",Sheet1!B16,"")</f>
        <v>Millie Flowerday</v>
      </c>
      <c r="C16" t="str">
        <f>IF(Sheet1!C16&lt;&gt;"",Sheet1!C16,"")</f>
        <v>Stormont</v>
      </c>
    </row>
    <row r="17" spans="1:3" x14ac:dyDescent="0.2">
      <c r="A17">
        <f>IF(Sheet1!A17&lt;&gt;"",Sheet1!A17,"")</f>
        <v>16</v>
      </c>
      <c r="B17" t="str">
        <f>IF(Sheet1!B17&lt;&gt;"",Sheet1!B17,"")</f>
        <v>Edie Blayne</v>
      </c>
      <c r="C17" t="str">
        <f>IF(Sheet1!C17&lt;&gt;"",Sheet1!C17,"")</f>
        <v>Stormont</v>
      </c>
    </row>
    <row r="18" spans="1:3" x14ac:dyDescent="0.2">
      <c r="A18">
        <f>IF(Sheet1!A18&lt;&gt;"",Sheet1!A18,"")</f>
        <v>17</v>
      </c>
      <c r="B18" t="str">
        <f>IF(Sheet1!B18&lt;&gt;"",Sheet1!B18,"")</f>
        <v>Isobel Geere</v>
      </c>
      <c r="C18" t="str">
        <f>IF(Sheet1!C18&lt;&gt;"",Sheet1!C18,"")</f>
        <v>Hartsfield</v>
      </c>
    </row>
    <row r="19" spans="1:3" x14ac:dyDescent="0.2">
      <c r="A19">
        <f>IF(Sheet1!A19&lt;&gt;"",Sheet1!A19,"")</f>
        <v>18</v>
      </c>
      <c r="B19" t="str">
        <f>IF(Sheet1!B19&lt;&gt;"",Sheet1!B19,"")</f>
        <v>Keva Bhosi</v>
      </c>
      <c r="C19" t="str">
        <f>IF(Sheet1!C19&lt;&gt;"",Sheet1!C19,"")</f>
        <v>Hartsfield</v>
      </c>
    </row>
    <row r="20" spans="1:3" x14ac:dyDescent="0.2">
      <c r="A20">
        <f>IF(Sheet1!A20&lt;&gt;"",Sheet1!A20,"")</f>
        <v>19</v>
      </c>
      <c r="B20" t="str">
        <f>IF(Sheet1!B20&lt;&gt;"",Sheet1!B20,"")</f>
        <v>Hannah Stapleton</v>
      </c>
      <c r="C20" t="str">
        <f>IF(Sheet1!C20&lt;&gt;"",Sheet1!C20,"")</f>
        <v>Hartsfield</v>
      </c>
    </row>
    <row r="21" spans="1:3" x14ac:dyDescent="0.2">
      <c r="A21">
        <f>IF(Sheet1!A21&lt;&gt;"",Sheet1!A21,"")</f>
        <v>20</v>
      </c>
      <c r="B21" t="str">
        <f>IF(Sheet1!B21&lt;&gt;"",Sheet1!B21,"")</f>
        <v>Olivia Hall</v>
      </c>
      <c r="C21" t="str">
        <f>IF(Sheet1!C21&lt;&gt;"",Sheet1!C21,"")</f>
        <v>Hartsfield</v>
      </c>
    </row>
    <row r="22" spans="1:3" x14ac:dyDescent="0.2">
      <c r="A22">
        <f>IF(Sheet1!A22&lt;&gt;"",Sheet1!A22,"")</f>
        <v>21</v>
      </c>
      <c r="B22" t="str">
        <f>IF(Sheet1!B22&lt;&gt;"",Sheet1!B22,"")</f>
        <v>Hannah Andrews</v>
      </c>
      <c r="C22" t="str">
        <f>IF(Sheet1!C22&lt;&gt;"",Sheet1!C22,"")</f>
        <v>St Meryl</v>
      </c>
    </row>
    <row r="23" spans="1:3" x14ac:dyDescent="0.2">
      <c r="A23">
        <f>IF(Sheet1!A23&lt;&gt;"",Sheet1!A23,"")</f>
        <v>22</v>
      </c>
      <c r="B23" t="str">
        <f>IF(Sheet1!B23&lt;&gt;"",Sheet1!B23,"")</f>
        <v>Olivia West</v>
      </c>
      <c r="C23" t="str">
        <f>IF(Sheet1!C23&lt;&gt;"",Sheet1!C23,"")</f>
        <v>St Meryl</v>
      </c>
    </row>
    <row r="24" spans="1:3" x14ac:dyDescent="0.2">
      <c r="A24">
        <f>IF(Sheet1!A24&lt;&gt;"",Sheet1!A24,"")</f>
        <v>23</v>
      </c>
      <c r="B24" t="str">
        <f>IF(Sheet1!B24&lt;&gt;"",Sheet1!B24,"")</f>
        <v>Elizabeth Kelly</v>
      </c>
      <c r="C24" t="str">
        <f>IF(Sheet1!C24&lt;&gt;"",Sheet1!C24,"")</f>
        <v>St Cuthbert Mayne</v>
      </c>
    </row>
    <row r="25" spans="1:3" x14ac:dyDescent="0.2">
      <c r="A25">
        <f>IF(Sheet1!A25&lt;&gt;"",Sheet1!A25,"")</f>
        <v>24</v>
      </c>
      <c r="B25" t="str">
        <f>IF(Sheet1!B25&lt;&gt;"",Sheet1!B25,"")</f>
        <v>Evie Hutchins</v>
      </c>
      <c r="C25" t="str">
        <f>IF(Sheet1!C25&lt;&gt;"",Sheet1!C25,"")</f>
        <v>St Cuthbert Mayne</v>
      </c>
    </row>
    <row r="26" spans="1:3" x14ac:dyDescent="0.2">
      <c r="A26">
        <f>IF(Sheet1!A26&lt;&gt;"",Sheet1!A26,"")</f>
        <v>25</v>
      </c>
      <c r="B26" t="str">
        <f>IF(Sheet1!B26&lt;&gt;"",Sheet1!B26,"")</f>
        <v>Maisie McIlnee</v>
      </c>
      <c r="C26" t="str">
        <f>IF(Sheet1!C26&lt;&gt;"",Sheet1!C26,"")</f>
        <v>St Cuthbert Mayne</v>
      </c>
    </row>
    <row r="27" spans="1:3" x14ac:dyDescent="0.2">
      <c r="A27">
        <f>IF(Sheet1!A27&lt;&gt;"",Sheet1!A27,"")</f>
        <v>26</v>
      </c>
      <c r="B27" t="str">
        <f>IF(Sheet1!B27&lt;&gt;"",Sheet1!B27,"")</f>
        <v>Pippa Croucher</v>
      </c>
      <c r="C27" t="str">
        <f>IF(Sheet1!C27&lt;&gt;"",Sheet1!C27,"")</f>
        <v>St Cuthbert Mayne</v>
      </c>
    </row>
    <row r="28" spans="1:3" x14ac:dyDescent="0.2">
      <c r="A28">
        <f>IF(Sheet1!A28&lt;&gt;"",Sheet1!A28,"")</f>
        <v>27</v>
      </c>
      <c r="B28" t="str">
        <f>IF(Sheet1!B28&lt;&gt;"",Sheet1!B28,"")</f>
        <v>Rhianna Reed-Purvis</v>
      </c>
      <c r="C28" t="str">
        <f>IF(Sheet1!C28&lt;&gt;"",Sheet1!C28,"")</f>
        <v>Welwyn St Marys</v>
      </c>
    </row>
    <row r="29" spans="1:3" x14ac:dyDescent="0.2">
      <c r="A29">
        <f>IF(Sheet1!A29&lt;&gt;"",Sheet1!A29,"")</f>
        <v>28</v>
      </c>
      <c r="B29" t="str">
        <f>IF(Sheet1!B29&lt;&gt;"",Sheet1!B29,"")</f>
        <v>Lily-Ella Haley</v>
      </c>
      <c r="C29" t="str">
        <f>IF(Sheet1!C29&lt;&gt;"",Sheet1!C29,"")</f>
        <v>Welwyn St Marys</v>
      </c>
    </row>
    <row r="30" spans="1:3" x14ac:dyDescent="0.2">
      <c r="A30">
        <f>IF(Sheet1!A30&lt;&gt;"",Sheet1!A30,"")</f>
        <v>29</v>
      </c>
      <c r="B30" t="str">
        <f>IF(Sheet1!B30&lt;&gt;"",Sheet1!B30,"")</f>
        <v>Megan Reid</v>
      </c>
      <c r="C30" t="str">
        <f>IF(Sheet1!C30&lt;&gt;"",Sheet1!C30,"")</f>
        <v>Welwyn St Marys</v>
      </c>
    </row>
    <row r="31" spans="1:3" x14ac:dyDescent="0.2">
      <c r="A31">
        <f>IF(Sheet1!A31&lt;&gt;"",Sheet1!A31,"")</f>
        <v>30</v>
      </c>
      <c r="B31" t="str">
        <f>IF(Sheet1!B31&lt;&gt;"",Sheet1!B31,"")</f>
        <v>Sophie Knapp</v>
      </c>
      <c r="C31" t="str">
        <f>IF(Sheet1!C31&lt;&gt;"",Sheet1!C31,"")</f>
        <v>Welwyn St Marys</v>
      </c>
    </row>
    <row r="32" spans="1:3" x14ac:dyDescent="0.2">
      <c r="A32">
        <f>IF(Sheet1!A32&lt;&gt;"",Sheet1!A32,"")</f>
        <v>31</v>
      </c>
      <c r="B32" t="str">
        <f>IF(Sheet1!B32&lt;&gt;"",Sheet1!B32,"")</f>
        <v>Isabelle Jelfs</v>
      </c>
      <c r="C32" t="str">
        <f>IF(Sheet1!C32&lt;&gt;"",Sheet1!C32,"")</f>
        <v>Boxmoor</v>
      </c>
    </row>
    <row r="33" spans="1:3" x14ac:dyDescent="0.2">
      <c r="A33">
        <f>IF(Sheet1!A33&lt;&gt;"",Sheet1!A33,"")</f>
        <v>32</v>
      </c>
      <c r="B33" t="str">
        <f>IF(Sheet1!B33&lt;&gt;"",Sheet1!B33,"")</f>
        <v>Amelia Hughes</v>
      </c>
      <c r="C33" t="str">
        <f>IF(Sheet1!C33&lt;&gt;"",Sheet1!C33,"")</f>
        <v>Boxmoor</v>
      </c>
    </row>
    <row r="34" spans="1:3" x14ac:dyDescent="0.2">
      <c r="A34">
        <f>IF(Sheet1!A34&lt;&gt;"",Sheet1!A34,"")</f>
        <v>33</v>
      </c>
      <c r="B34" t="str">
        <f>IF(Sheet1!B34&lt;&gt;"",Sheet1!B34,"")</f>
        <v>Iona Waddell</v>
      </c>
      <c r="C34" t="str">
        <f>IF(Sheet1!C34&lt;&gt;"",Sheet1!C34,"")</f>
        <v>Boxmoor</v>
      </c>
    </row>
    <row r="35" spans="1:3" x14ac:dyDescent="0.2">
      <c r="A35">
        <f>IF(Sheet1!A35&lt;&gt;"",Sheet1!A35,"")</f>
        <v>34</v>
      </c>
      <c r="B35" t="str">
        <f>IF(Sheet1!B35&lt;&gt;"",Sheet1!B35,"")</f>
        <v>Charlotte Durrant</v>
      </c>
      <c r="C35" t="str">
        <f>IF(Sheet1!C35&lt;&gt;"",Sheet1!C35,"")</f>
        <v>Boxmoor</v>
      </c>
    </row>
    <row r="36" spans="1:3" x14ac:dyDescent="0.2">
      <c r="A36">
        <f>IF(Sheet1!A36&lt;&gt;"",Sheet1!A36,"")</f>
        <v>35</v>
      </c>
      <c r="B36" t="str">
        <f>IF(Sheet1!B36&lt;&gt;"",Sheet1!B36,"")</f>
        <v>Ruby Hood</v>
      </c>
      <c r="C36" t="str">
        <f>IF(Sheet1!C36&lt;&gt;"",Sheet1!C36,"")</f>
        <v>Hobbs Hill Wood</v>
      </c>
    </row>
    <row r="37" spans="1:3" x14ac:dyDescent="0.2">
      <c r="A37">
        <f>IF(Sheet1!A37&lt;&gt;"",Sheet1!A37,"")</f>
        <v>36</v>
      </c>
      <c r="B37" t="str">
        <f>IF(Sheet1!B37&lt;&gt;"",Sheet1!B37,"")</f>
        <v>Natasha Lane</v>
      </c>
      <c r="C37" t="str">
        <f>IF(Sheet1!C37&lt;&gt;"",Sheet1!C37,"")</f>
        <v>Hobbs Hill Wood</v>
      </c>
    </row>
    <row r="38" spans="1:3" x14ac:dyDescent="0.2">
      <c r="A38">
        <f>IF(Sheet1!A38&lt;&gt;"",Sheet1!A38,"")</f>
        <v>37</v>
      </c>
      <c r="B38" t="str">
        <f>IF(Sheet1!B38&lt;&gt;"",Sheet1!B38,"")</f>
        <v>Isabelle Atkins</v>
      </c>
      <c r="C38" t="str">
        <f>IF(Sheet1!C38&lt;&gt;"",Sheet1!C38,"")</f>
        <v>Hobbs Hill Wood</v>
      </c>
    </row>
    <row r="39" spans="1:3" x14ac:dyDescent="0.2">
      <c r="A39">
        <f>IF(Sheet1!A39&lt;&gt;"",Sheet1!A39,"")</f>
        <v>38</v>
      </c>
      <c r="B39" t="str">
        <f>IF(Sheet1!B39&lt;&gt;"",Sheet1!B39,"")</f>
        <v>Alex Franklin</v>
      </c>
      <c r="C39" t="str">
        <f>IF(Sheet1!C39&lt;&gt;"",Sheet1!C39,"")</f>
        <v>Hobbs Hill Wood</v>
      </c>
    </row>
    <row r="40" spans="1:3" x14ac:dyDescent="0.2">
      <c r="A40">
        <f>IF(Sheet1!A40&lt;&gt;"",Sheet1!A40,"")</f>
        <v>39</v>
      </c>
      <c r="B40" t="str">
        <f>IF(Sheet1!B40&lt;&gt;"",Sheet1!B40,"")</f>
        <v>Madeleine Broadfield</v>
      </c>
      <c r="C40" t="str">
        <f>IF(Sheet1!C40&lt;&gt;"",Sheet1!C40,"")</f>
        <v>St Pauls CofE</v>
      </c>
    </row>
    <row r="41" spans="1:3" x14ac:dyDescent="0.2">
      <c r="A41">
        <f>IF(Sheet1!A41&lt;&gt;"",Sheet1!A41,"")</f>
        <v>40</v>
      </c>
      <c r="B41" t="str">
        <f>IF(Sheet1!B41&lt;&gt;"",Sheet1!B41,"")</f>
        <v>Tia Ginn</v>
      </c>
      <c r="C41" t="str">
        <f>IF(Sheet1!C41&lt;&gt;"",Sheet1!C41,"")</f>
        <v>St Pauls CofE</v>
      </c>
    </row>
    <row r="42" spans="1:3" x14ac:dyDescent="0.2">
      <c r="A42">
        <f>IF(Sheet1!A42&lt;&gt;"",Sheet1!A42,"")</f>
        <v>41</v>
      </c>
      <c r="B42" t="str">
        <f>IF(Sheet1!B42&lt;&gt;"",Sheet1!B42,"")</f>
        <v>Holly Hudson</v>
      </c>
      <c r="C42" t="str">
        <f>IF(Sheet1!C42&lt;&gt;"",Sheet1!C42,"")</f>
        <v>Reedings</v>
      </c>
    </row>
    <row r="43" spans="1:3" x14ac:dyDescent="0.2">
      <c r="A43">
        <f>IF(Sheet1!A43&lt;&gt;"",Sheet1!A43,"")</f>
        <v>42</v>
      </c>
      <c r="B43" t="str">
        <f>IF(Sheet1!B43&lt;&gt;"",Sheet1!B43,"")</f>
        <v>Eleanor Mayhew</v>
      </c>
      <c r="C43" t="str">
        <f>IF(Sheet1!C43&lt;&gt;"",Sheet1!C43,"")</f>
        <v>Royal Masonic</v>
      </c>
    </row>
    <row r="44" spans="1:3" x14ac:dyDescent="0.2">
      <c r="A44">
        <f>IF(Sheet1!A44&lt;&gt;"",Sheet1!A44,"")</f>
        <v>43</v>
      </c>
      <c r="B44" t="str">
        <f>IF(Sheet1!B44&lt;&gt;"",Sheet1!B44,"")</f>
        <v>Emily Roycroft</v>
      </c>
      <c r="C44" t="str">
        <f>IF(Sheet1!C44&lt;&gt;"",Sheet1!C44,"")</f>
        <v>Royal Masonic</v>
      </c>
    </row>
    <row r="45" spans="1:3" x14ac:dyDescent="0.2">
      <c r="A45">
        <f>IF(Sheet1!A45&lt;&gt;"",Sheet1!A45,"")</f>
        <v>44</v>
      </c>
      <c r="B45" t="str">
        <f>IF(Sheet1!B45&lt;&gt;"",Sheet1!B45,"")</f>
        <v>Aisling Hargrove</v>
      </c>
      <c r="C45" t="str">
        <f>IF(Sheet1!C45&lt;&gt;"",Sheet1!C45,"")</f>
        <v>Royal Masonic</v>
      </c>
    </row>
    <row r="46" spans="1:3" x14ac:dyDescent="0.2">
      <c r="A46">
        <f>IF(Sheet1!A46&lt;&gt;"",Sheet1!A46,"")</f>
        <v>45</v>
      </c>
      <c r="B46" t="str">
        <f>IF(Sheet1!B46&lt;&gt;"",Sheet1!B46,"")</f>
        <v>Lara Batchelor</v>
      </c>
      <c r="C46" t="str">
        <f>IF(Sheet1!C46&lt;&gt;"",Sheet1!C46,"")</f>
        <v>Royal Masonic</v>
      </c>
    </row>
    <row r="47" spans="1:3" x14ac:dyDescent="0.2">
      <c r="A47">
        <f>IF(Sheet1!A47&lt;&gt;"",Sheet1!A47,"")</f>
        <v>46</v>
      </c>
      <c r="B47" t="str">
        <f>IF(Sheet1!B47&lt;&gt;"",Sheet1!B47,"")</f>
        <v>Lily Tse</v>
      </c>
      <c r="C47" t="str">
        <f>IF(Sheet1!C47&lt;&gt;"",Sheet1!C47,"")</f>
        <v>Garden Fields</v>
      </c>
    </row>
    <row r="48" spans="1:3" x14ac:dyDescent="0.2">
      <c r="A48">
        <f>IF(Sheet1!A48&lt;&gt;"",Sheet1!A48,"")</f>
        <v>47</v>
      </c>
      <c r="B48" t="str">
        <f>IF(Sheet1!B48&lt;&gt;"",Sheet1!B48,"")</f>
        <v>Orla Foley</v>
      </c>
      <c r="C48" t="str">
        <f>IF(Sheet1!C48&lt;&gt;"",Sheet1!C48,"")</f>
        <v>Garden Fields</v>
      </c>
    </row>
    <row r="49" spans="1:3" x14ac:dyDescent="0.2">
      <c r="A49">
        <f>IF(Sheet1!A49&lt;&gt;"",Sheet1!A49,"")</f>
        <v>48</v>
      </c>
      <c r="B49" t="str">
        <f>IF(Sheet1!B49&lt;&gt;"",Sheet1!B49,"")</f>
        <v>Eva Lau-Johnstone</v>
      </c>
      <c r="C49" t="str">
        <f>IF(Sheet1!C49&lt;&gt;"",Sheet1!C49,"")</f>
        <v>Garden Fields</v>
      </c>
    </row>
    <row r="50" spans="1:3" x14ac:dyDescent="0.2">
      <c r="A50">
        <f>IF(Sheet1!A50&lt;&gt;"",Sheet1!A50,"")</f>
        <v>49</v>
      </c>
      <c r="B50" t="str">
        <f>IF(Sheet1!B50&lt;&gt;"",Sheet1!B50,"")</f>
        <v>Annabel Hedge</v>
      </c>
      <c r="C50" t="str">
        <f>IF(Sheet1!C50&lt;&gt;"",Sheet1!C50,"")</f>
        <v>Garden Fields</v>
      </c>
    </row>
    <row r="51" spans="1:3" x14ac:dyDescent="0.2">
      <c r="A51">
        <f>IF(Sheet1!A51&lt;&gt;"",Sheet1!A51,"")</f>
        <v>50</v>
      </c>
      <c r="B51" t="str">
        <f>IF(Sheet1!B51&lt;&gt;"",Sheet1!B51,"")</f>
        <v>Amber De Souza</v>
      </c>
      <c r="C51" t="str">
        <f>IF(Sheet1!C51&lt;&gt;"",Sheet1!C51,"")</f>
        <v>Abbey</v>
      </c>
    </row>
    <row r="52" spans="1:3" x14ac:dyDescent="0.2">
      <c r="A52">
        <f>IF(Sheet1!A52&lt;&gt;"",Sheet1!A52,"")</f>
        <v>51</v>
      </c>
      <c r="B52" t="str">
        <f>IF(Sheet1!B52&lt;&gt;"",Sheet1!B52,"")</f>
        <v>Hannah Barker</v>
      </c>
      <c r="C52" t="str">
        <f>IF(Sheet1!C52&lt;&gt;"",Sheet1!C52,"")</f>
        <v>Abbey</v>
      </c>
    </row>
    <row r="53" spans="1:3" x14ac:dyDescent="0.2">
      <c r="A53">
        <f>IF(Sheet1!A53&lt;&gt;"",Sheet1!A53,"")</f>
        <v>52</v>
      </c>
      <c r="B53" t="str">
        <f>IF(Sheet1!B53&lt;&gt;"",Sheet1!B53,"")</f>
        <v>Jemima Samols</v>
      </c>
      <c r="C53" t="str">
        <f>IF(Sheet1!C53&lt;&gt;"",Sheet1!C53,"")</f>
        <v>Abbey</v>
      </c>
    </row>
    <row r="54" spans="1:3" x14ac:dyDescent="0.2">
      <c r="A54">
        <f>IF(Sheet1!A54&lt;&gt;"",Sheet1!A54,"")</f>
        <v>53</v>
      </c>
      <c r="B54" t="str">
        <f>IF(Sheet1!B54&lt;&gt;"",Sheet1!B54,"")</f>
        <v>Iorwen Ellis</v>
      </c>
      <c r="C54" t="str">
        <f>IF(Sheet1!C54&lt;&gt;"",Sheet1!C54,"")</f>
        <v>Abbey</v>
      </c>
    </row>
    <row r="55" spans="1:3" x14ac:dyDescent="0.2">
      <c r="A55" t="str">
        <f>IF(Sheet1!A55&lt;&gt;"",Sheet1!A55,"")</f>
        <v/>
      </c>
      <c r="B55" t="str">
        <f>IF(Sheet1!B55&lt;&gt;"",Sheet1!B55,"")</f>
        <v/>
      </c>
      <c r="C55" t="str">
        <f>IF(Sheet1!C55&lt;&gt;"",Sheet1!C55,"")</f>
        <v/>
      </c>
    </row>
    <row r="56" spans="1:3" x14ac:dyDescent="0.2">
      <c r="A56" t="str">
        <f>IF(Sheet1!A56&lt;&gt;"",Sheet1!A56,"")</f>
        <v/>
      </c>
      <c r="B56" t="str">
        <f>IF(Sheet1!B56&lt;&gt;"",Sheet1!B56,"")</f>
        <v/>
      </c>
      <c r="C56" t="str">
        <f>IF(Sheet1!C56&lt;&gt;"",Sheet1!C56,"")</f>
        <v/>
      </c>
    </row>
    <row r="57" spans="1:3" x14ac:dyDescent="0.2">
      <c r="A57" t="str">
        <f>IF(Sheet1!A57&lt;&gt;"",Sheet1!A57,"")</f>
        <v/>
      </c>
      <c r="B57" t="str">
        <f>IF(Sheet1!B57&lt;&gt;"",Sheet1!B57,"")</f>
        <v/>
      </c>
      <c r="C57" t="str">
        <f>IF(Sheet1!C57&lt;&gt;"",Sheet1!C57,"")</f>
        <v/>
      </c>
    </row>
    <row r="58" spans="1:3" x14ac:dyDescent="0.2">
      <c r="A58" t="str">
        <f>IF(Sheet1!A58&lt;&gt;"",Sheet1!A58,"")</f>
        <v/>
      </c>
      <c r="B58" t="str">
        <f>IF(Sheet1!B58&lt;&gt;"",Sheet1!B58,"")</f>
        <v/>
      </c>
      <c r="C58" t="str">
        <f>IF(Sheet1!C58&lt;&gt;"",Sheet1!C58,"")</f>
        <v/>
      </c>
    </row>
    <row r="59" spans="1:3" x14ac:dyDescent="0.2">
      <c r="A59" t="str">
        <f>IF(Sheet1!A59&lt;&gt;"",Sheet1!A59,"")</f>
        <v/>
      </c>
      <c r="B59" t="str">
        <f>IF(Sheet1!B59&lt;&gt;"",Sheet1!B59,"")</f>
        <v/>
      </c>
      <c r="C59" t="str">
        <f>IF(Sheet1!C59&lt;&gt;"",Sheet1!C59,"")</f>
        <v/>
      </c>
    </row>
    <row r="60" spans="1:3" x14ac:dyDescent="0.2">
      <c r="A60" t="str">
        <f>IF(Sheet1!E1&lt;&gt;"",Sheet1!E1,"")</f>
        <v/>
      </c>
      <c r="B60" t="str">
        <f>IF(Sheet1!F1&lt;&gt;"",Sheet1!F1,"")</f>
        <v/>
      </c>
      <c r="C60" t="str">
        <f>IF(Sheet1!G1&lt;&gt;"",Sheet1!G1,"")</f>
        <v/>
      </c>
    </row>
    <row r="61" spans="1:3" x14ac:dyDescent="0.2">
      <c r="A61">
        <f>IF(Sheet1!E2&lt;&gt;"",Sheet1!E2,"")</f>
        <v>54</v>
      </c>
      <c r="B61" t="str">
        <f>IF(Sheet1!F2&lt;&gt;"",Sheet1!F2,"")</f>
        <v>Jessica Smith</v>
      </c>
      <c r="C61" t="str">
        <f>IF(Sheet1!G2&lt;&gt;"",Sheet1!G2,"")</f>
        <v>Hillmead</v>
      </c>
    </row>
    <row r="62" spans="1:3" x14ac:dyDescent="0.2">
      <c r="A62">
        <f>IF(Sheet1!E3&lt;&gt;"",Sheet1!E3,"")</f>
        <v>55</v>
      </c>
      <c r="B62" t="str">
        <f>IF(Sheet1!F3&lt;&gt;"",Sheet1!F3,"")</f>
        <v>Isobel Smith</v>
      </c>
      <c r="C62" t="str">
        <f>IF(Sheet1!G3&lt;&gt;"",Sheet1!G3,"")</f>
        <v>Hillmead</v>
      </c>
    </row>
    <row r="63" spans="1:3" x14ac:dyDescent="0.2">
      <c r="A63">
        <f>IF(Sheet1!E4&lt;&gt;"",Sheet1!E4,"")</f>
        <v>56</v>
      </c>
      <c r="B63" t="str">
        <f>IF(Sheet1!F4&lt;&gt;"",Sheet1!F4,"")</f>
        <v>Holly Morgan</v>
      </c>
      <c r="C63" t="str">
        <f>IF(Sheet1!G4&lt;&gt;"",Sheet1!G4,"")</f>
        <v>Hillmead</v>
      </c>
    </row>
    <row r="64" spans="1:3" x14ac:dyDescent="0.2">
      <c r="A64">
        <f>IF(Sheet1!E5&lt;&gt;"",Sheet1!E5,"")</f>
        <v>57</v>
      </c>
      <c r="B64" t="str">
        <f>IF(Sheet1!F5&lt;&gt;"",Sheet1!F5,"")</f>
        <v>Tijana Catchpole</v>
      </c>
      <c r="C64" t="str">
        <f>IF(Sheet1!G5&lt;&gt;"",Sheet1!G5,"")</f>
        <v>Gade Valley</v>
      </c>
    </row>
    <row r="65" spans="1:3" x14ac:dyDescent="0.2">
      <c r="A65">
        <f>IF(Sheet1!E6&lt;&gt;"",Sheet1!E6,"")</f>
        <v>58</v>
      </c>
      <c r="B65" t="str">
        <f>IF(Sheet1!F6&lt;&gt;"",Sheet1!F6,"")</f>
        <v>Ella Deacon</v>
      </c>
      <c r="C65" t="str">
        <f>IF(Sheet1!G6&lt;&gt;"",Sheet1!G6,"")</f>
        <v>Gade Valley</v>
      </c>
    </row>
    <row r="66" spans="1:3" x14ac:dyDescent="0.2">
      <c r="A66">
        <f>IF(Sheet1!E7&lt;&gt;"",Sheet1!E7,"")</f>
        <v>59</v>
      </c>
      <c r="B66" t="str">
        <f>IF(Sheet1!F7&lt;&gt;"",Sheet1!F7,"")</f>
        <v>Erin Barton</v>
      </c>
      <c r="C66" t="str">
        <f>IF(Sheet1!G7&lt;&gt;"",Sheet1!G7,"")</f>
        <v>Gade Valley</v>
      </c>
    </row>
    <row r="67" spans="1:3" x14ac:dyDescent="0.2">
      <c r="A67">
        <f>IF(Sheet1!E8&lt;&gt;"",Sheet1!E8,"")</f>
        <v>60</v>
      </c>
      <c r="B67" t="str">
        <f>IF(Sheet1!F8&lt;&gt;"",Sheet1!F8,"")</f>
        <v>Niamh Kelly</v>
      </c>
      <c r="C67" t="str">
        <f>IF(Sheet1!G8&lt;&gt;"",Sheet1!G8,"")</f>
        <v>St Philip Howard</v>
      </c>
    </row>
    <row r="68" spans="1:3" x14ac:dyDescent="0.2">
      <c r="A68">
        <f>IF(Sheet1!E9&lt;&gt;"",Sheet1!E9,"")</f>
        <v>61</v>
      </c>
      <c r="B68" t="str">
        <f>IF(Sheet1!F9&lt;&gt;"",Sheet1!F9,"")</f>
        <v>Ola Amuzie</v>
      </c>
      <c r="C68" t="str">
        <f>IF(Sheet1!G9&lt;&gt;"",Sheet1!G9,"")</f>
        <v>St Philip Howard</v>
      </c>
    </row>
    <row r="69" spans="1:3" x14ac:dyDescent="0.2">
      <c r="A69">
        <f>IF(Sheet1!E10&lt;&gt;"",Sheet1!E10,"")</f>
        <v>62</v>
      </c>
      <c r="B69" t="str">
        <f>IF(Sheet1!F10&lt;&gt;"",Sheet1!F10,"")</f>
        <v>Ainara Darwin Gallego</v>
      </c>
      <c r="C69" t="str">
        <f>IF(Sheet1!G10&lt;&gt;"",Sheet1!G10,"")</f>
        <v>St Philip Howard</v>
      </c>
    </row>
    <row r="70" spans="1:3" x14ac:dyDescent="0.2">
      <c r="A70">
        <f>IF(Sheet1!E11&lt;&gt;"",Sheet1!E11,"")</f>
        <v>63</v>
      </c>
      <c r="B70" t="str">
        <f>IF(Sheet1!F11&lt;&gt;"",Sheet1!F11,"")</f>
        <v>Lily Kiscane</v>
      </c>
      <c r="C70" t="str">
        <f>IF(Sheet1!G11&lt;&gt;"",Sheet1!G11,"")</f>
        <v>St Philip Howard</v>
      </c>
    </row>
    <row r="71" spans="1:3" x14ac:dyDescent="0.2">
      <c r="A71">
        <f>IF(Sheet1!E12&lt;&gt;"",Sheet1!E12,"")</f>
        <v>64</v>
      </c>
      <c r="B71" t="str">
        <f>IF(Sheet1!F12&lt;&gt;"",Sheet1!F12,"")</f>
        <v>Alice Sewell</v>
      </c>
      <c r="C71" t="str">
        <f>IF(Sheet1!G12&lt;&gt;"",Sheet1!G12,"")</f>
        <v>Whitehill</v>
      </c>
    </row>
    <row r="72" spans="1:3" x14ac:dyDescent="0.2">
      <c r="A72">
        <f>IF(Sheet1!E13&lt;&gt;"",Sheet1!E13,"")</f>
        <v>65</v>
      </c>
      <c r="B72" t="str">
        <f>IF(Sheet1!F13&lt;&gt;"",Sheet1!F13,"")</f>
        <v>Francesca Naylor</v>
      </c>
      <c r="C72" t="str">
        <f>IF(Sheet1!G13&lt;&gt;"",Sheet1!G13,"")</f>
        <v>Whitehill</v>
      </c>
    </row>
    <row r="73" spans="1:3" x14ac:dyDescent="0.2">
      <c r="A73">
        <f>IF(Sheet1!E14&lt;&gt;"",Sheet1!E14,"")</f>
        <v>66</v>
      </c>
      <c r="B73" t="str">
        <f>IF(Sheet1!F14&lt;&gt;"",Sheet1!F14,"")</f>
        <v>Mimi Powell-Eddy</v>
      </c>
      <c r="C73" t="str">
        <f>IF(Sheet1!G14&lt;&gt;"",Sheet1!G14,"")</f>
        <v>Whitehill</v>
      </c>
    </row>
    <row r="74" spans="1:3" x14ac:dyDescent="0.2">
      <c r="A74">
        <f>IF(Sheet1!E15&lt;&gt;"",Sheet1!E15,"")</f>
        <v>67</v>
      </c>
      <c r="B74" t="str">
        <f>IF(Sheet1!F15&lt;&gt;"",Sheet1!F15,"")</f>
        <v>Esther Franks</v>
      </c>
      <c r="C74" t="str">
        <f>IF(Sheet1!G15&lt;&gt;"",Sheet1!G15,"")</f>
        <v>Whitehill</v>
      </c>
    </row>
    <row r="75" spans="1:3" x14ac:dyDescent="0.2">
      <c r="A75">
        <f>IF(Sheet1!E16&lt;&gt;"",Sheet1!E16,"")</f>
        <v>68</v>
      </c>
      <c r="B75" t="str">
        <f>IF(Sheet1!F16&lt;&gt;"",Sheet1!F16,"")</f>
        <v>Sasha Proudlove</v>
      </c>
      <c r="C75" t="str">
        <f>IF(Sheet1!G16&lt;&gt;"",Sheet1!G16,"")</f>
        <v>Cranborne</v>
      </c>
    </row>
    <row r="76" spans="1:3" x14ac:dyDescent="0.2">
      <c r="A76">
        <f>IF(Sheet1!E17&lt;&gt;"",Sheet1!E17,"")</f>
        <v>69</v>
      </c>
      <c r="B76" t="str">
        <f>IF(Sheet1!F17&lt;&gt;"",Sheet1!F17,"")</f>
        <v>Molly Deane</v>
      </c>
      <c r="C76" t="str">
        <f>IF(Sheet1!G17&lt;&gt;"",Sheet1!G17,"")</f>
        <v>Breachwood Green</v>
      </c>
    </row>
    <row r="77" spans="1:3" x14ac:dyDescent="0.2">
      <c r="A77">
        <f>IF(Sheet1!E18&lt;&gt;"",Sheet1!E18,"")</f>
        <v>70</v>
      </c>
      <c r="B77" t="str">
        <f>IF(Sheet1!F18&lt;&gt;"",Sheet1!F18,"")</f>
        <v>Katie Johnson</v>
      </c>
      <c r="C77" t="str">
        <f>IF(Sheet1!G18&lt;&gt;"",Sheet1!G18,"")</f>
        <v>Breachwood Green</v>
      </c>
    </row>
    <row r="78" spans="1:3" x14ac:dyDescent="0.2">
      <c r="A78">
        <f>IF(Sheet1!E19&lt;&gt;"",Sheet1!E19,"")</f>
        <v>71</v>
      </c>
      <c r="B78" t="str">
        <f>IF(Sheet1!F19&lt;&gt;"",Sheet1!F19,"")</f>
        <v>Jasmine G-Gardner</v>
      </c>
      <c r="C78" t="str">
        <f>IF(Sheet1!G19&lt;&gt;"",Sheet1!G19,"")</f>
        <v>Breachwood Green</v>
      </c>
    </row>
    <row r="79" spans="1:3" x14ac:dyDescent="0.2">
      <c r="A79">
        <f>IF(Sheet1!E20&lt;&gt;"",Sheet1!E20,"")</f>
        <v>72</v>
      </c>
      <c r="B79" t="str">
        <f>IF(Sheet1!F20&lt;&gt;"",Sheet1!F20,"")</f>
        <v>Lily-May G-Gardner</v>
      </c>
      <c r="C79" t="str">
        <f>IF(Sheet1!G20&lt;&gt;"",Sheet1!G20,"")</f>
        <v>Breachwood Green</v>
      </c>
    </row>
    <row r="80" spans="1:3" x14ac:dyDescent="0.2">
      <c r="A80">
        <f>IF(Sheet1!E21&lt;&gt;"",Sheet1!E21,"")</f>
        <v>73</v>
      </c>
      <c r="B80" t="str">
        <f>IF(Sheet1!F21&lt;&gt;"",Sheet1!F21,"")</f>
        <v>Maisie Morosco</v>
      </c>
      <c r="C80" t="str">
        <f>IF(Sheet1!G21&lt;&gt;"",Sheet1!G21,"")</f>
        <v>Almond Hill</v>
      </c>
    </row>
    <row r="81" spans="1:3" x14ac:dyDescent="0.2">
      <c r="A81">
        <f>IF(Sheet1!E22&lt;&gt;"",Sheet1!E22,"")</f>
        <v>74</v>
      </c>
      <c r="B81" t="str">
        <f>IF(Sheet1!F22&lt;&gt;"",Sheet1!F22,"")</f>
        <v>Ella Moody</v>
      </c>
      <c r="C81" t="str">
        <f>IF(Sheet1!G22&lt;&gt;"",Sheet1!G22,"")</f>
        <v>Crabtree</v>
      </c>
    </row>
    <row r="82" spans="1:3" x14ac:dyDescent="0.2">
      <c r="A82">
        <f>IF(Sheet1!E23&lt;&gt;"",Sheet1!E23,"")</f>
        <v>75</v>
      </c>
      <c r="B82" t="str">
        <f>IF(Sheet1!F23&lt;&gt;"",Sheet1!F23,"")</f>
        <v>Lily Brett</v>
      </c>
      <c r="C82" t="str">
        <f>IF(Sheet1!G23&lt;&gt;"",Sheet1!G23,"")</f>
        <v>Crabtree</v>
      </c>
    </row>
    <row r="83" spans="1:3" x14ac:dyDescent="0.2">
      <c r="A83">
        <f>IF(Sheet1!E24&lt;&gt;"",Sheet1!E24,"")</f>
        <v>76</v>
      </c>
      <c r="B83" t="str">
        <f>IF(Sheet1!F24&lt;&gt;"",Sheet1!F24,"")</f>
        <v>Sophie Ledger</v>
      </c>
      <c r="C83" t="str">
        <f>IF(Sheet1!G24&lt;&gt;"",Sheet1!G24,"")</f>
        <v>Crabtree</v>
      </c>
    </row>
    <row r="84" spans="1:3" x14ac:dyDescent="0.2">
      <c r="A84">
        <f>IF(Sheet1!E25&lt;&gt;"",Sheet1!E25,"")</f>
        <v>77</v>
      </c>
      <c r="B84" t="str">
        <f>IF(Sheet1!F25&lt;&gt;"",Sheet1!F25,"")</f>
        <v>Gabriella Sweeney</v>
      </c>
      <c r="C84" t="str">
        <f>IF(Sheet1!G25&lt;&gt;"",Sheet1!G25,"")</f>
        <v>Crabtree</v>
      </c>
    </row>
    <row r="85" spans="1:3" x14ac:dyDescent="0.2">
      <c r="A85">
        <f>IF(Sheet1!E26&lt;&gt;"",Sheet1!E26,"")</f>
        <v>78</v>
      </c>
      <c r="B85" t="str">
        <f>IF(Sheet1!F26&lt;&gt;"",Sheet1!F26,"")</f>
        <v>Isabella Black</v>
      </c>
      <c r="C85" t="str">
        <f>IF(Sheet1!G26&lt;&gt;"",Sheet1!G26,"")</f>
        <v>St Domincs</v>
      </c>
    </row>
    <row r="86" spans="1:3" x14ac:dyDescent="0.2">
      <c r="A86">
        <f>IF(Sheet1!E27&lt;&gt;"",Sheet1!E27,"")</f>
        <v>79</v>
      </c>
      <c r="B86" t="str">
        <f>IF(Sheet1!F27&lt;&gt;"",Sheet1!F27,"")</f>
        <v>Isabelle Fitzgerald</v>
      </c>
      <c r="C86" t="str">
        <f>IF(Sheet1!G27&lt;&gt;"",Sheet1!G27,"")</f>
        <v>St Domincs</v>
      </c>
    </row>
    <row r="87" spans="1:3" x14ac:dyDescent="0.2">
      <c r="A87">
        <f>IF(Sheet1!E28&lt;&gt;"",Sheet1!E28,"")</f>
        <v>80</v>
      </c>
      <c r="B87" t="str">
        <f>IF(Sheet1!F28&lt;&gt;"",Sheet1!F28,"")</f>
        <v>Ellie Thomas</v>
      </c>
      <c r="C87" t="str">
        <f>IF(Sheet1!G28&lt;&gt;"",Sheet1!G28,"")</f>
        <v>St Domincs</v>
      </c>
    </row>
    <row r="88" spans="1:3" x14ac:dyDescent="0.2">
      <c r="A88">
        <f>IF(Sheet1!E29&lt;&gt;"",Sheet1!E29,"")</f>
        <v>81</v>
      </c>
      <c r="B88" t="str">
        <f>IF(Sheet1!F29&lt;&gt;"",Sheet1!F29,"")</f>
        <v>Dasha Smetlak</v>
      </c>
      <c r="C88" t="str">
        <f>IF(Sheet1!G29&lt;&gt;"",Sheet1!G29,"")</f>
        <v>St Domincs</v>
      </c>
    </row>
    <row r="89" spans="1:3" x14ac:dyDescent="0.2">
      <c r="A89">
        <f>IF(Sheet1!E30&lt;&gt;"",Sheet1!E30,"")</f>
        <v>82</v>
      </c>
      <c r="B89" t="str">
        <f>IF(Sheet1!F30&lt;&gt;"",Sheet1!F30,"")</f>
        <v>Leah Bottomley</v>
      </c>
      <c r="C89" t="str">
        <f>IF(Sheet1!G30&lt;&gt;"",Sheet1!G30,"")</f>
        <v>Lodge Farm</v>
      </c>
    </row>
    <row r="90" spans="1:3" x14ac:dyDescent="0.2">
      <c r="A90">
        <f>IF(Sheet1!E31&lt;&gt;"",Sheet1!E31,"")</f>
        <v>83</v>
      </c>
      <c r="B90" t="str">
        <f>IF(Sheet1!F31&lt;&gt;"",Sheet1!F31,"")</f>
        <v>Georgie Saunders</v>
      </c>
      <c r="C90" t="str">
        <f>IF(Sheet1!G31&lt;&gt;"",Sheet1!G31,"")</f>
        <v>Lodge Farm</v>
      </c>
    </row>
    <row r="91" spans="1:3" x14ac:dyDescent="0.2">
      <c r="A91">
        <f>IF(Sheet1!E32&lt;&gt;"",Sheet1!E32,"")</f>
        <v>84</v>
      </c>
      <c r="B91" t="str">
        <f>IF(Sheet1!F32&lt;&gt;"",Sheet1!F32,"")</f>
        <v>Rosie Heron</v>
      </c>
      <c r="C91" t="str">
        <f>IF(Sheet1!G32&lt;&gt;"",Sheet1!G32,"")</f>
        <v>Lodge Farm</v>
      </c>
    </row>
    <row r="92" spans="1:3" x14ac:dyDescent="0.2">
      <c r="A92">
        <f>IF(Sheet1!E33&lt;&gt;"",Sheet1!E33,"")</f>
        <v>85</v>
      </c>
      <c r="B92" t="str">
        <f>IF(Sheet1!F33&lt;&gt;"",Sheet1!F33,"")</f>
        <v>Sophia Collier</v>
      </c>
      <c r="C92" t="str">
        <f>IF(Sheet1!G33&lt;&gt;"",Sheet1!G33,"")</f>
        <v>Lodge Farm</v>
      </c>
    </row>
    <row r="93" spans="1:3" x14ac:dyDescent="0.2">
      <c r="A93">
        <f>IF(Sheet1!E34&lt;&gt;"",Sheet1!E34,"")</f>
        <v>86</v>
      </c>
      <c r="B93" t="str">
        <f>IF(Sheet1!F34&lt;&gt;"",Sheet1!F34,"")</f>
        <v>Antonia Jubb</v>
      </c>
      <c r="C93" t="str">
        <f>IF(Sheet1!G34&lt;&gt;"",Sheet1!G34,"")</f>
        <v>How Wood</v>
      </c>
    </row>
    <row r="94" spans="1:3" x14ac:dyDescent="0.2">
      <c r="A94">
        <f>IF(Sheet1!E35&lt;&gt;"",Sheet1!E35,"")</f>
        <v>87</v>
      </c>
      <c r="B94" t="str">
        <f>IF(Sheet1!F35&lt;&gt;"",Sheet1!F35,"")</f>
        <v>Katie Knight</v>
      </c>
      <c r="C94" t="str">
        <f>IF(Sheet1!G35&lt;&gt;"",Sheet1!G35,"")</f>
        <v>How Wood</v>
      </c>
    </row>
    <row r="95" spans="1:3" x14ac:dyDescent="0.2">
      <c r="A95">
        <f>IF(Sheet1!E36&lt;&gt;"",Sheet1!E36,"")</f>
        <v>88</v>
      </c>
      <c r="B95" t="str">
        <f>IF(Sheet1!F36&lt;&gt;"",Sheet1!F36,"")</f>
        <v>Eloise Dickins</v>
      </c>
      <c r="C95" t="str">
        <f>IF(Sheet1!G36&lt;&gt;"",Sheet1!G36,"")</f>
        <v>Kings Langley</v>
      </c>
    </row>
    <row r="96" spans="1:3" x14ac:dyDescent="0.2">
      <c r="A96">
        <f>IF(Sheet1!E37&lt;&gt;"",Sheet1!E37,"")</f>
        <v>89</v>
      </c>
      <c r="B96" t="str">
        <f>IF(Sheet1!F37&lt;&gt;"",Sheet1!F37,"")</f>
        <v>Annabelle Raymont</v>
      </c>
      <c r="C96" t="str">
        <f>IF(Sheet1!G37&lt;&gt;"",Sheet1!G37,"")</f>
        <v>Ickleford</v>
      </c>
    </row>
    <row r="97" spans="1:3" x14ac:dyDescent="0.2">
      <c r="A97">
        <f>IF(Sheet1!E38&lt;&gt;"",Sheet1!E38,"")</f>
        <v>90</v>
      </c>
      <c r="B97" t="str">
        <f>IF(Sheet1!F38&lt;&gt;"",Sheet1!F38,"")</f>
        <v>Rhianne Lucas</v>
      </c>
      <c r="C97" t="str">
        <f>IF(Sheet1!G38&lt;&gt;"",Sheet1!G38,"")</f>
        <v>Ickleford</v>
      </c>
    </row>
    <row r="98" spans="1:3" x14ac:dyDescent="0.2">
      <c r="A98">
        <f>IF(Sheet1!E39&lt;&gt;"",Sheet1!E39,"")</f>
        <v>91</v>
      </c>
      <c r="B98" t="str">
        <f>IF(Sheet1!F39&lt;&gt;"",Sheet1!F39,"")</f>
        <v/>
      </c>
      <c r="C98" t="str">
        <f>IF(Sheet1!G39&lt;&gt;"",Sheet1!G39,"")</f>
        <v/>
      </c>
    </row>
    <row r="99" spans="1:3" x14ac:dyDescent="0.2">
      <c r="A99">
        <f>IF(Sheet1!E40&lt;&gt;"",Sheet1!E40,"")</f>
        <v>92</v>
      </c>
      <c r="B99" t="str">
        <f>IF(Sheet1!F40&lt;&gt;"",Sheet1!F40,"")</f>
        <v/>
      </c>
      <c r="C99" t="str">
        <f>IF(Sheet1!G40&lt;&gt;"",Sheet1!G40,"")</f>
        <v/>
      </c>
    </row>
    <row r="100" spans="1:3" x14ac:dyDescent="0.2">
      <c r="A100">
        <f>IF(Sheet1!E41&lt;&gt;"",Sheet1!E41,"")</f>
        <v>93</v>
      </c>
      <c r="B100" t="str">
        <f>IF(Sheet1!F41&lt;&gt;"",Sheet1!F41,"")</f>
        <v>Francesca Paganuzzi</v>
      </c>
      <c r="C100" t="str">
        <f>IF(Sheet1!G41&lt;&gt;"",Sheet1!G41,"")</f>
        <v>Bernards Heath</v>
      </c>
    </row>
    <row r="101" spans="1:3" x14ac:dyDescent="0.2">
      <c r="A101">
        <f>IF(Sheet1!E42&lt;&gt;"",Sheet1!E42,"")</f>
        <v>94</v>
      </c>
      <c r="B101" t="str">
        <f>IF(Sheet1!F42&lt;&gt;"",Sheet1!F42,"")</f>
        <v>Eden Rawlings</v>
      </c>
      <c r="C101" t="str">
        <f>IF(Sheet1!G42&lt;&gt;"",Sheet1!G42,"")</f>
        <v>St Hildas</v>
      </c>
    </row>
    <row r="102" spans="1:3" x14ac:dyDescent="0.2">
      <c r="A102">
        <f>IF(Sheet1!E43&lt;&gt;"",Sheet1!E43,"")</f>
        <v>95</v>
      </c>
      <c r="B102" t="str">
        <f>IF(Sheet1!F43&lt;&gt;"",Sheet1!F43,"")</f>
        <v>Lily Sutherland</v>
      </c>
      <c r="C102" t="str">
        <f>IF(Sheet1!G43&lt;&gt;"",Sheet1!G43,"")</f>
        <v>St Hildas</v>
      </c>
    </row>
    <row r="103" spans="1:3" x14ac:dyDescent="0.2">
      <c r="A103">
        <f>IF(Sheet1!E44&lt;&gt;"",Sheet1!E44,"")</f>
        <v>96</v>
      </c>
      <c r="B103" t="str">
        <f>IF(Sheet1!F44&lt;&gt;"",Sheet1!F44,"")</f>
        <v>Katie Lemon</v>
      </c>
      <c r="C103" t="str">
        <f>IF(Sheet1!G44&lt;&gt;"",Sheet1!G44,"")</f>
        <v>St Hildas</v>
      </c>
    </row>
    <row r="104" spans="1:3" x14ac:dyDescent="0.2">
      <c r="A104">
        <f>IF(Sheet1!E45&lt;&gt;"",Sheet1!E45,"")</f>
        <v>97</v>
      </c>
      <c r="B104" t="str">
        <f>IF(Sheet1!F45&lt;&gt;"",Sheet1!F45,"")</f>
        <v>Diya Chotai</v>
      </c>
      <c r="C104" t="str">
        <f>IF(Sheet1!G45&lt;&gt;"",Sheet1!G45,"")</f>
        <v>St Hildas</v>
      </c>
    </row>
    <row r="105" spans="1:3" x14ac:dyDescent="0.2">
      <c r="A105">
        <f>IF(Sheet1!E46&lt;&gt;"",Sheet1!E46,"")</f>
        <v>98</v>
      </c>
      <c r="B105" t="str">
        <f>IF(Sheet1!F46&lt;&gt;"",Sheet1!F46,"")</f>
        <v>Charlie Martin</v>
      </c>
      <c r="C105" t="str">
        <f>IF(Sheet1!G46&lt;&gt;"",Sheet1!G46,"")</f>
        <v>Bowmansgreen</v>
      </c>
    </row>
    <row r="106" spans="1:3" x14ac:dyDescent="0.2">
      <c r="A106">
        <f>IF(Sheet1!E47&lt;&gt;"",Sheet1!E47,"")</f>
        <v>99</v>
      </c>
      <c r="B106" t="str">
        <f>IF(Sheet1!F47&lt;&gt;"",Sheet1!F47,"")</f>
        <v>Robyn Murphy</v>
      </c>
      <c r="C106" t="str">
        <f>IF(Sheet1!G47&lt;&gt;"",Sheet1!G47,"")</f>
        <v>Bowmansgreen</v>
      </c>
    </row>
    <row r="107" spans="1:3" x14ac:dyDescent="0.2">
      <c r="A107">
        <f>IF(Sheet1!E48&lt;&gt;"",Sheet1!E48,"")</f>
        <v>100</v>
      </c>
      <c r="B107" t="str">
        <f>IF(Sheet1!F48&lt;&gt;"",Sheet1!F48,"")</f>
        <v>Amber Brown</v>
      </c>
      <c r="C107" t="str">
        <f>IF(Sheet1!G48&lt;&gt;"",Sheet1!G48,"")</f>
        <v>Bowmansgreen</v>
      </c>
    </row>
    <row r="108" spans="1:3" x14ac:dyDescent="0.2">
      <c r="A108">
        <f>IF(Sheet1!E49&lt;&gt;"",Sheet1!E49,"")</f>
        <v>101</v>
      </c>
      <c r="B108" t="str">
        <f>IF(Sheet1!F49&lt;&gt;"",Sheet1!F49,"")</f>
        <v>Olivia Ingham</v>
      </c>
      <c r="C108" t="str">
        <f>IF(Sheet1!G49&lt;&gt;"",Sheet1!G49,"")</f>
        <v>Bowmansgreen</v>
      </c>
    </row>
    <row r="109" spans="1:3" x14ac:dyDescent="0.2">
      <c r="A109">
        <f>IF(Sheet1!E50&lt;&gt;"",Sheet1!E50,"")</f>
        <v>102</v>
      </c>
      <c r="B109" t="str">
        <f>IF(Sheet1!F50&lt;&gt;"",Sheet1!F50,"")</f>
        <v>Ruby Jeffs</v>
      </c>
      <c r="C109" t="str">
        <f>IF(Sheet1!G50&lt;&gt;"",Sheet1!G50,"")</f>
        <v>Bishop Wood</v>
      </c>
    </row>
    <row r="110" spans="1:3" x14ac:dyDescent="0.2">
      <c r="A110">
        <f>IF(Sheet1!E51&lt;&gt;"",Sheet1!E51,"")</f>
        <v>103</v>
      </c>
      <c r="B110" t="str">
        <f>IF(Sheet1!F51&lt;&gt;"",Sheet1!F51,"")</f>
        <v>Lexi Wood</v>
      </c>
      <c r="C110" t="str">
        <f>IF(Sheet1!G51&lt;&gt;"",Sheet1!G51,"")</f>
        <v>Bishop Wood</v>
      </c>
    </row>
    <row r="111" spans="1:3" x14ac:dyDescent="0.2">
      <c r="A111">
        <f>IF(Sheet1!E52&lt;&gt;"",Sheet1!E52,"")</f>
        <v>104</v>
      </c>
      <c r="B111" t="str">
        <f>IF(Sheet1!F52&lt;&gt;"",Sheet1!F52,"")</f>
        <v>Katie Noble</v>
      </c>
      <c r="C111" t="str">
        <f>IF(Sheet1!G52&lt;&gt;"",Sheet1!G52,"")</f>
        <v>Bishop Wood</v>
      </c>
    </row>
    <row r="112" spans="1:3" x14ac:dyDescent="0.2">
      <c r="A112">
        <f>IF(Sheet1!E53&lt;&gt;"",Sheet1!E53,"")</f>
        <v>105</v>
      </c>
      <c r="B112" t="str">
        <f>IF(Sheet1!F53&lt;&gt;"",Sheet1!F53,"")</f>
        <v>Isobel Bladen</v>
      </c>
      <c r="C112" t="str">
        <f>IF(Sheet1!G53&lt;&gt;"",Sheet1!G53,"")</f>
        <v>Bishop Wood</v>
      </c>
    </row>
    <row r="113" spans="1:3" x14ac:dyDescent="0.2">
      <c r="A113">
        <f>IF(Sheet1!E54&lt;&gt;"",Sheet1!E54,"")</f>
        <v>106</v>
      </c>
      <c r="B113" t="str">
        <f>IF(Sheet1!F54&lt;&gt;"",Sheet1!F54,"")</f>
        <v>Rhea Lidder</v>
      </c>
      <c r="C113" t="str">
        <f>IF(Sheet1!G54&lt;&gt;"",Sheet1!G54,"")</f>
        <v>Wilshere Dacre</v>
      </c>
    </row>
    <row r="114" spans="1:3" x14ac:dyDescent="0.2">
      <c r="A114" t="str">
        <f>IF(Sheet1!E55&lt;&gt;"",Sheet1!E55,"")</f>
        <v/>
      </c>
      <c r="B114" t="str">
        <f>IF(Sheet1!F55&lt;&gt;"",Sheet1!F55,"")</f>
        <v/>
      </c>
      <c r="C114" t="str">
        <f>IF(Sheet1!G55&lt;&gt;"",Sheet1!G55,"")</f>
        <v/>
      </c>
    </row>
    <row r="115" spans="1:3" x14ac:dyDescent="0.2">
      <c r="A115" t="str">
        <f>IF(Sheet1!E56&lt;&gt;"",Sheet1!E56,"")</f>
        <v/>
      </c>
      <c r="B115" t="str">
        <f>IF(Sheet1!F56&lt;&gt;"",Sheet1!F56,"")</f>
        <v/>
      </c>
      <c r="C115" t="str">
        <f>IF(Sheet1!G56&lt;&gt;"",Sheet1!G56,"")</f>
        <v/>
      </c>
    </row>
    <row r="116" spans="1:3" x14ac:dyDescent="0.2">
      <c r="A116" t="str">
        <f>IF(Sheet1!E57&lt;&gt;"",Sheet1!E57,"")</f>
        <v/>
      </c>
      <c r="B116" t="str">
        <f>IF(Sheet1!F57&lt;&gt;"",Sheet1!F57,"")</f>
        <v/>
      </c>
      <c r="C116" t="str">
        <f>IF(Sheet1!G57&lt;&gt;"",Sheet1!G57,"")</f>
        <v/>
      </c>
    </row>
    <row r="117" spans="1:3" x14ac:dyDescent="0.2">
      <c r="A117" t="str">
        <f>IF(Sheet1!E58&lt;&gt;"",Sheet1!E58,"")</f>
        <v/>
      </c>
      <c r="B117" t="str">
        <f>IF(Sheet1!F58&lt;&gt;"",Sheet1!F58,"")</f>
        <v/>
      </c>
      <c r="C117" t="str">
        <f>IF(Sheet1!G58&lt;&gt;"",Sheet1!G58,"")</f>
        <v/>
      </c>
    </row>
    <row r="118" spans="1:3" x14ac:dyDescent="0.2">
      <c r="A118" t="str">
        <f>IF(Sheet1!E59&lt;&gt;"",Sheet1!E59,"")</f>
        <v/>
      </c>
      <c r="B118" t="str">
        <f>IF(Sheet1!F59&lt;&gt;"",Sheet1!F59,"")</f>
        <v/>
      </c>
      <c r="C118" t="str">
        <f>IF(Sheet1!G59&lt;&gt;"",Sheet1!G59,"")</f>
        <v/>
      </c>
    </row>
    <row r="119" spans="1:3" x14ac:dyDescent="0.2">
      <c r="A119" t="str">
        <f>IF(Sheet1!E60&lt;&gt;"",Sheet1!E60,"")</f>
        <v/>
      </c>
      <c r="B119" t="str">
        <f>IF(Sheet1!F60&lt;&gt;"",Sheet1!F60,"")</f>
        <v/>
      </c>
      <c r="C119" t="str">
        <f>IF(Sheet1!G60&lt;&gt;"",Sheet1!G60,"")</f>
        <v/>
      </c>
    </row>
    <row r="120" spans="1:3" x14ac:dyDescent="0.2">
      <c r="A120">
        <f>IF(Sheet2!A1&lt;&gt;"",Sheet2!A1,"")</f>
        <v>107</v>
      </c>
      <c r="B120" t="str">
        <f>IF(Sheet2!B1&lt;&gt;"",Sheet2!B1,"")</f>
        <v>Charlotte Yousif</v>
      </c>
      <c r="C120" t="str">
        <f>IF(Sheet2!C1&lt;&gt;"",Sheet2!C1,"")</f>
        <v>Wilshere Dacre</v>
      </c>
    </row>
    <row r="121" spans="1:3" x14ac:dyDescent="0.2">
      <c r="A121">
        <f>IF(Sheet2!A2&lt;&gt;"",Sheet2!A2,"")</f>
        <v>108</v>
      </c>
      <c r="B121" t="str">
        <f>IF(Sheet2!B2&lt;&gt;"",Sheet2!B2,"")</f>
        <v>Ebony Graham</v>
      </c>
      <c r="C121" t="str">
        <f>IF(Sheet2!C2&lt;&gt;"",Sheet2!C2,"")</f>
        <v>Wilshere Dacre</v>
      </c>
    </row>
    <row r="122" spans="1:3" x14ac:dyDescent="0.2">
      <c r="A122">
        <f>IF(Sheet2!A3&lt;&gt;"",Sheet2!A3,"")</f>
        <v>109</v>
      </c>
      <c r="B122" t="str">
        <f>IF(Sheet2!B3&lt;&gt;"",Sheet2!B3,"")</f>
        <v>Ellie Braganza</v>
      </c>
      <c r="C122" t="str">
        <f>IF(Sheet2!C3&lt;&gt;"",Sheet2!C3,"")</f>
        <v>Wilshere Dacre</v>
      </c>
    </row>
    <row r="123" spans="1:3" x14ac:dyDescent="0.2">
      <c r="A123">
        <f>IF(Sheet2!A4&lt;&gt;"",Sheet2!A4,"")</f>
        <v>110</v>
      </c>
      <c r="B123" t="str">
        <f>IF(Sheet2!B4&lt;&gt;"",Sheet2!B4,"")</f>
        <v>Sophie Bennett</v>
      </c>
      <c r="C123" t="str">
        <f>IF(Sheet2!C4&lt;&gt;"",Sheet2!C4,"")</f>
        <v>Ch House</v>
      </c>
    </row>
    <row r="124" spans="1:3" x14ac:dyDescent="0.2">
      <c r="A124">
        <f>IF(Sheet2!A5&lt;&gt;"",Sheet2!A5,"")</f>
        <v>111</v>
      </c>
      <c r="B124" t="str">
        <f>IF(Sheet2!B5&lt;&gt;"",Sheet2!B5,"")</f>
        <v>Isabella Chapman</v>
      </c>
      <c r="C124" t="str">
        <f>IF(Sheet2!C5&lt;&gt;"",Sheet2!C5,"")</f>
        <v>Beechwood Park</v>
      </c>
    </row>
    <row r="125" spans="1:3" x14ac:dyDescent="0.2">
      <c r="A125">
        <f>IF(Sheet2!A6&lt;&gt;"",Sheet2!A6,"")</f>
        <v>112</v>
      </c>
      <c r="B125" t="str">
        <f>IF(Sheet2!B6&lt;&gt;"",Sheet2!B6,"")</f>
        <v>Lucy Buyers</v>
      </c>
      <c r="C125" t="str">
        <f>IF(Sheet2!C6&lt;&gt;"",Sheet2!C6,"")</f>
        <v>Beechwood Park</v>
      </c>
    </row>
    <row r="126" spans="1:3" x14ac:dyDescent="0.2">
      <c r="A126">
        <f>IF(Sheet2!A7&lt;&gt;"",Sheet2!A7,"")</f>
        <v>113</v>
      </c>
      <c r="B126" t="str">
        <f>IF(Sheet2!B7&lt;&gt;"",Sheet2!B7,"")</f>
        <v>Lizzie Mountain</v>
      </c>
      <c r="C126" t="str">
        <f>IF(Sheet2!C7&lt;&gt;"",Sheet2!C7,"")</f>
        <v>Beechwood Park</v>
      </c>
    </row>
    <row r="127" spans="1:3" x14ac:dyDescent="0.2">
      <c r="A127">
        <f>IF(Sheet2!A8&lt;&gt;"",Sheet2!A8,"")</f>
        <v>114</v>
      </c>
      <c r="B127" t="str">
        <f>IF(Sheet2!B8&lt;&gt;"",Sheet2!B8,"")</f>
        <v>Darcy Drake</v>
      </c>
      <c r="C127" t="str">
        <f>IF(Sheet2!C8&lt;&gt;"",Sheet2!C8,"")</f>
        <v>Beechwood Park</v>
      </c>
    </row>
    <row r="128" spans="1:3" x14ac:dyDescent="0.2">
      <c r="A128">
        <f>IF(Sheet2!A9&lt;&gt;"",Sheet2!A9,"")</f>
        <v>115</v>
      </c>
      <c r="B128" t="str">
        <f>IF(Sheet2!B9&lt;&gt;"",Sheet2!B9,"")</f>
        <v>Dominique Smith</v>
      </c>
      <c r="C128" t="str">
        <f>IF(Sheet2!C9&lt;&gt;"",Sheet2!C9,"")</f>
        <v>The Grove</v>
      </c>
    </row>
    <row r="129" spans="1:3" x14ac:dyDescent="0.2">
      <c r="A129">
        <f>IF(Sheet2!A10&lt;&gt;"",Sheet2!A10,"")</f>
        <v>116</v>
      </c>
      <c r="B129" t="str">
        <f>IF(Sheet2!B10&lt;&gt;"",Sheet2!B10,"")</f>
        <v>Kirsten Bashford</v>
      </c>
      <c r="C129" t="str">
        <f>IF(Sheet2!C10&lt;&gt;"",Sheet2!C10,"")</f>
        <v>The Grove</v>
      </c>
    </row>
    <row r="130" spans="1:3" x14ac:dyDescent="0.2">
      <c r="A130">
        <f>IF(Sheet2!A11&lt;&gt;"",Sheet2!A11,"")</f>
        <v>117</v>
      </c>
      <c r="B130" t="str">
        <f>IF(Sheet2!B11&lt;&gt;"",Sheet2!B11,"")</f>
        <v>Freya Dibley</v>
      </c>
      <c r="C130" t="str">
        <f>IF(Sheet2!C11&lt;&gt;"",Sheet2!C11,"")</f>
        <v>The Grove</v>
      </c>
    </row>
    <row r="131" spans="1:3" x14ac:dyDescent="0.2">
      <c r="A131">
        <f>IF(Sheet2!A12&lt;&gt;"",Sheet2!A12,"")</f>
        <v>118</v>
      </c>
      <c r="B131" t="str">
        <f>IF(Sheet2!B12&lt;&gt;"",Sheet2!B12,"")</f>
        <v>Alyson Roberts</v>
      </c>
      <c r="C131" t="str">
        <f>IF(Sheet2!C12&lt;&gt;"",Sheet2!C12,"")</f>
        <v>The Grove</v>
      </c>
    </row>
    <row r="132" spans="1:3" x14ac:dyDescent="0.2">
      <c r="A132">
        <f>IF(Sheet2!A13&lt;&gt;"",Sheet2!A13,"")</f>
        <v>119</v>
      </c>
      <c r="B132" t="str">
        <f>IF(Sheet2!B13&lt;&gt;"",Sheet2!B13,"")</f>
        <v>Ekua Youri</v>
      </c>
      <c r="C132" t="str">
        <f>IF(Sheet2!C13&lt;&gt;"",Sheet2!C13,"")</f>
        <v>St John Fisher</v>
      </c>
    </row>
    <row r="133" spans="1:3" x14ac:dyDescent="0.2">
      <c r="A133">
        <f>IF(Sheet2!A14&lt;&gt;"",Sheet2!A14,"")</f>
        <v>120</v>
      </c>
      <c r="B133" t="str">
        <f>IF(Sheet2!B14&lt;&gt;"",Sheet2!B14,"")</f>
        <v>Kiera Jenkinson</v>
      </c>
      <c r="C133" t="str">
        <f>IF(Sheet2!C14&lt;&gt;"",Sheet2!C14,"")</f>
        <v>St John Fisher</v>
      </c>
    </row>
    <row r="134" spans="1:3" x14ac:dyDescent="0.2">
      <c r="A134">
        <f>IF(Sheet2!A15&lt;&gt;"",Sheet2!A15,"")</f>
        <v>121</v>
      </c>
      <c r="B134" t="str">
        <f>IF(Sheet2!B15&lt;&gt;"",Sheet2!B15,"")</f>
        <v>Hannah Nixon</v>
      </c>
      <c r="C134" t="str">
        <f>IF(Sheet2!C15&lt;&gt;"",Sheet2!C15,"")</f>
        <v>St John Fisher</v>
      </c>
    </row>
    <row r="135" spans="1:3" x14ac:dyDescent="0.2">
      <c r="A135">
        <f>IF(Sheet2!A16&lt;&gt;"",Sheet2!A16,"")</f>
        <v>122</v>
      </c>
      <c r="B135" t="str">
        <f>IF(Sheet2!B16&lt;&gt;"",Sheet2!B16,"")</f>
        <v>Ciera Davies</v>
      </c>
      <c r="C135" t="str">
        <f>IF(Sheet2!C16&lt;&gt;"",Sheet2!C16,"")</f>
        <v>St John Fisher</v>
      </c>
    </row>
    <row r="136" spans="1:3" x14ac:dyDescent="0.2">
      <c r="A136">
        <f>IF(Sheet2!A17&lt;&gt;"",Sheet2!A17,"")</f>
        <v>123</v>
      </c>
      <c r="B136" t="str">
        <f>IF(Sheet2!B17&lt;&gt;"",Sheet2!B17,"")</f>
        <v>Eve Gamsby</v>
      </c>
      <c r="C136" t="str">
        <f>IF(Sheet2!C17&lt;&gt;"",Sheet2!C17,"")</f>
        <v>Aboyne Lodge</v>
      </c>
    </row>
    <row r="137" spans="1:3" x14ac:dyDescent="0.2">
      <c r="A137">
        <f>IF(Sheet2!A18&lt;&gt;"",Sheet2!A18,"")</f>
        <v>124</v>
      </c>
      <c r="B137" t="str">
        <f>IF(Sheet2!B18&lt;&gt;"",Sheet2!B18,"")</f>
        <v>Edie Shakespear</v>
      </c>
      <c r="C137" t="str">
        <f>IF(Sheet2!C18&lt;&gt;"",Sheet2!C18,"")</f>
        <v>Aboyne Lodge</v>
      </c>
    </row>
    <row r="138" spans="1:3" x14ac:dyDescent="0.2">
      <c r="A138">
        <f>IF(Sheet2!A19&lt;&gt;"",Sheet2!A19,"")</f>
        <v>125</v>
      </c>
      <c r="B138" t="str">
        <f>IF(Sheet2!B19&lt;&gt;"",Sheet2!B19,"")</f>
        <v>Hannah Simpson</v>
      </c>
      <c r="C138" t="str">
        <f>IF(Sheet2!C19&lt;&gt;"",Sheet2!C19,"")</f>
        <v>Aboyne Lodge</v>
      </c>
    </row>
    <row r="139" spans="1:3" x14ac:dyDescent="0.2">
      <c r="A139">
        <f>IF(Sheet2!A20&lt;&gt;"",Sheet2!A20,"")</f>
        <v>126</v>
      </c>
      <c r="B139" t="str">
        <f>IF(Sheet2!B20&lt;&gt;"",Sheet2!B20,"")</f>
        <v>Sofia Povoas</v>
      </c>
      <c r="C139" t="str">
        <f>IF(Sheet2!C20&lt;&gt;"",Sheet2!C20,"")</f>
        <v>Aboyne Lodge</v>
      </c>
    </row>
    <row r="140" spans="1:3" x14ac:dyDescent="0.2">
      <c r="A140">
        <f>IF(Sheet2!A21&lt;&gt;"",Sheet2!A21,"")</f>
        <v>127</v>
      </c>
      <c r="B140" t="str">
        <f>IF(Sheet2!B21&lt;&gt;"",Sheet2!B21,"")</f>
        <v>Jessica Tupman</v>
      </c>
      <c r="C140" t="str">
        <f>IF(Sheet2!C21&lt;&gt;"",Sheet2!C21,"")</f>
        <v>St Edmunds</v>
      </c>
    </row>
    <row r="141" spans="1:3" x14ac:dyDescent="0.2">
      <c r="A141">
        <f>IF(Sheet2!A22&lt;&gt;"",Sheet2!A22,"")</f>
        <v>128</v>
      </c>
      <c r="B141" t="str">
        <f>IF(Sheet2!B22&lt;&gt;"",Sheet2!B22,"")</f>
        <v>Isabella Uzoka</v>
      </c>
      <c r="C141" t="str">
        <f>IF(Sheet2!C22&lt;&gt;"",Sheet2!C22,"")</f>
        <v>St Edmunds</v>
      </c>
    </row>
    <row r="142" spans="1:3" x14ac:dyDescent="0.2">
      <c r="A142">
        <f>IF(Sheet2!A23&lt;&gt;"",Sheet2!A23,"")</f>
        <v>129</v>
      </c>
      <c r="B142" t="str">
        <f>IF(Sheet2!B23&lt;&gt;"",Sheet2!B23,"")</f>
        <v>Grace Couser</v>
      </c>
      <c r="C142" t="str">
        <f>IF(Sheet2!C23&lt;&gt;"",Sheet2!C23,"")</f>
        <v>St Edmunds</v>
      </c>
    </row>
    <row r="143" spans="1:3" x14ac:dyDescent="0.2">
      <c r="A143">
        <f>IF(Sheet2!A24&lt;&gt;"",Sheet2!A24,"")</f>
        <v>130</v>
      </c>
      <c r="B143" t="str">
        <f>IF(Sheet2!B24&lt;&gt;"",Sheet2!B24,"")</f>
        <v>Millie Scott</v>
      </c>
      <c r="C143" t="str">
        <f>IF(Sheet2!C24&lt;&gt;"",Sheet2!C24,"")</f>
        <v>St Edmunds</v>
      </c>
    </row>
    <row r="144" spans="1:3" x14ac:dyDescent="0.2">
      <c r="A144">
        <f>IF(Sheet2!A25&lt;&gt;"",Sheet2!A25,"")</f>
        <v>131</v>
      </c>
      <c r="B144" t="str">
        <f>IF(Sheet2!B25&lt;&gt;"",Sheet2!B25,"")</f>
        <v>Teja McCoy</v>
      </c>
      <c r="C144" t="str">
        <f>IF(Sheet2!C25&lt;&gt;"",Sheet2!C25,"")</f>
        <v>Grove Academy</v>
      </c>
    </row>
    <row r="145" spans="1:3" x14ac:dyDescent="0.2">
      <c r="A145">
        <f>IF(Sheet2!A26&lt;&gt;"",Sheet2!A26,"")</f>
        <v>132</v>
      </c>
      <c r="B145" t="str">
        <f>IF(Sheet2!B26&lt;&gt;"",Sheet2!B26,"")</f>
        <v>Amber Page</v>
      </c>
      <c r="C145" t="str">
        <f>IF(Sheet2!C26&lt;&gt;"",Sheet2!C26,"")</f>
        <v>Grove Academy</v>
      </c>
    </row>
    <row r="146" spans="1:3" x14ac:dyDescent="0.2">
      <c r="A146">
        <f>IF(Sheet2!A27&lt;&gt;"",Sheet2!A27,"")</f>
        <v>133</v>
      </c>
      <c r="B146" t="str">
        <f>IF(Sheet2!B27&lt;&gt;"",Sheet2!B27,"")</f>
        <v>Josie Bennett</v>
      </c>
      <c r="C146" t="str">
        <f>IF(Sheet2!C27&lt;&gt;"",Sheet2!C27,"")</f>
        <v>Grove Academy</v>
      </c>
    </row>
    <row r="147" spans="1:3" x14ac:dyDescent="0.2">
      <c r="A147">
        <f>IF(Sheet2!A28&lt;&gt;"",Sheet2!A28,"")</f>
        <v>134</v>
      </c>
      <c r="B147" t="str">
        <f>IF(Sheet2!B28&lt;&gt;"",Sheet2!B28,"")</f>
        <v>Lucy Savage</v>
      </c>
      <c r="C147" t="str">
        <f>IF(Sheet2!C28&lt;&gt;"",Sheet2!C28,"")</f>
        <v>Manland</v>
      </c>
    </row>
    <row r="148" spans="1:3" x14ac:dyDescent="0.2">
      <c r="A148">
        <f>IF(Sheet2!A29&lt;&gt;"",Sheet2!A29,"")</f>
        <v>135</v>
      </c>
      <c r="B148" t="str">
        <f>IF(Sheet2!B29&lt;&gt;"",Sheet2!B29,"")</f>
        <v>Katie Savage</v>
      </c>
      <c r="C148" t="str">
        <f>IF(Sheet2!C29&lt;&gt;"",Sheet2!C29,"")</f>
        <v>Manland</v>
      </c>
    </row>
    <row r="149" spans="1:3" x14ac:dyDescent="0.2">
      <c r="A149">
        <f>IF(Sheet2!A30&lt;&gt;"",Sheet2!A30,"")</f>
        <v>136</v>
      </c>
      <c r="B149" t="str">
        <f>IF(Sheet2!B30&lt;&gt;"",Sheet2!B30,"")</f>
        <v>Heather Davey</v>
      </c>
      <c r="C149" t="str">
        <f>IF(Sheet2!C30&lt;&gt;"",Sheet2!C30,"")</f>
        <v>Manland</v>
      </c>
    </row>
    <row r="150" spans="1:3" x14ac:dyDescent="0.2">
      <c r="A150">
        <f>IF(Sheet2!A31&lt;&gt;"",Sheet2!A31,"")</f>
        <v>137</v>
      </c>
      <c r="B150" t="str">
        <f>IF(Sheet2!B31&lt;&gt;"",Sheet2!B31,"")</f>
        <v>Ella Brown</v>
      </c>
      <c r="C150" t="str">
        <f>IF(Sheet2!C31&lt;&gt;"",Sheet2!C31,"")</f>
        <v>Manland</v>
      </c>
    </row>
    <row r="151" spans="1:3" x14ac:dyDescent="0.2">
      <c r="A151">
        <f>IF(Sheet2!A32&lt;&gt;"",Sheet2!A32,"")</f>
        <v>138</v>
      </c>
      <c r="B151" t="str">
        <f>IF(Sheet2!B32&lt;&gt;"",Sheet2!B32,"")</f>
        <v>Jessica Astell</v>
      </c>
      <c r="C151" t="str">
        <f>IF(Sheet2!C32&lt;&gt;"",Sheet2!C32,"")</f>
        <v>Samuel Lucas</v>
      </c>
    </row>
    <row r="152" spans="1:3" x14ac:dyDescent="0.2">
      <c r="A152">
        <f>IF(Sheet2!A33&lt;&gt;"",Sheet2!A33,"")</f>
        <v>139</v>
      </c>
      <c r="B152" t="str">
        <f>IF(Sheet2!B33&lt;&gt;"",Sheet2!B33,"")</f>
        <v>Daisy Mainwaring</v>
      </c>
      <c r="C152" t="str">
        <f>IF(Sheet2!C33&lt;&gt;"",Sheet2!C33,"")</f>
        <v>Knutsford</v>
      </c>
    </row>
    <row r="153" spans="1:3" x14ac:dyDescent="0.2">
      <c r="A153">
        <f>IF(Sheet2!A34&lt;&gt;"",Sheet2!A34,"")</f>
        <v>140</v>
      </c>
      <c r="B153" t="str">
        <f>IF(Sheet2!B34&lt;&gt;"",Sheet2!B34,"")</f>
        <v>Leah Shellard</v>
      </c>
      <c r="C153" t="str">
        <f>IF(Sheet2!C34&lt;&gt;"",Sheet2!C34,"")</f>
        <v>Knutsford</v>
      </c>
    </row>
    <row r="154" spans="1:3" x14ac:dyDescent="0.2">
      <c r="A154">
        <f>IF(Sheet2!A35&lt;&gt;"",Sheet2!A35,"")</f>
        <v>141</v>
      </c>
      <c r="B154" t="str">
        <f>IF(Sheet2!B35&lt;&gt;"",Sheet2!B35,"")</f>
        <v>Rebecca Griffiths</v>
      </c>
      <c r="C154" t="str">
        <f>IF(Sheet2!C35&lt;&gt;"",Sheet2!C35,"")</f>
        <v>Knutsford</v>
      </c>
    </row>
    <row r="155" spans="1:3" x14ac:dyDescent="0.2">
      <c r="A155">
        <f>IF(Sheet2!A36&lt;&gt;"",Sheet2!A36,"")</f>
        <v>142</v>
      </c>
      <c r="B155" t="str">
        <f>IF(Sheet2!B36&lt;&gt;"",Sheet2!B36,"")</f>
        <v>Mary-Rose Sporburg</v>
      </c>
      <c r="C155" t="str">
        <f>IF(Sheet2!C36&lt;&gt;"",Sheet2!C36,"")</f>
        <v>Heath Mount</v>
      </c>
    </row>
    <row r="156" spans="1:3" x14ac:dyDescent="0.2">
      <c r="A156">
        <f>IF(Sheet2!A37&lt;&gt;"",Sheet2!A37,"")</f>
        <v>143</v>
      </c>
      <c r="B156" t="str">
        <f>IF(Sheet2!B37&lt;&gt;"",Sheet2!B37,"")</f>
        <v>Lara Stevens</v>
      </c>
      <c r="C156" t="str">
        <f>IF(Sheet2!C37&lt;&gt;"",Sheet2!C37,"")</f>
        <v>Heath Mount</v>
      </c>
    </row>
    <row r="157" spans="1:3" x14ac:dyDescent="0.2">
      <c r="A157">
        <f>IF(Sheet2!A38&lt;&gt;"",Sheet2!A38,"")</f>
        <v>144</v>
      </c>
      <c r="B157" t="str">
        <f>IF(Sheet2!B38&lt;&gt;"",Sheet2!B38,"")</f>
        <v>Mabel Read</v>
      </c>
      <c r="C157" t="str">
        <f>IF(Sheet2!C38&lt;&gt;"",Sheet2!C38,"")</f>
        <v>Heath Mount</v>
      </c>
    </row>
    <row r="158" spans="1:3" x14ac:dyDescent="0.2">
      <c r="A158">
        <f>IF(Sheet2!A39&lt;&gt;"",Sheet2!A39,"")</f>
        <v>145</v>
      </c>
      <c r="B158" t="str">
        <f>IF(Sheet2!B39&lt;&gt;"",Sheet2!B39,"")</f>
        <v>Willa Peel</v>
      </c>
      <c r="C158" t="str">
        <f>IF(Sheet2!C39&lt;&gt;"",Sheet2!C39,"")</f>
        <v>Heath Mount</v>
      </c>
    </row>
    <row r="159" spans="1:3" x14ac:dyDescent="0.2">
      <c r="A159">
        <f>IF(Sheet2!A40&lt;&gt;"",Sheet2!A40,"")</f>
        <v>146</v>
      </c>
      <c r="B159" t="str">
        <f>IF(Sheet2!B40&lt;&gt;"",Sheet2!B40,"")</f>
        <v>Louise Grenfell</v>
      </c>
      <c r="C159" t="str">
        <f>IF(Sheet2!C40&lt;&gt;"",Sheet2!C40,"")</f>
        <v>Applecroft</v>
      </c>
    </row>
    <row r="160" spans="1:3" x14ac:dyDescent="0.2">
      <c r="A160">
        <f>IF(Sheet2!A41&lt;&gt;"",Sheet2!A41,"")</f>
        <v>147</v>
      </c>
      <c r="B160" t="str">
        <f>IF(Sheet2!B41&lt;&gt;"",Sheet2!B41,"")</f>
        <v>Sophie Chen</v>
      </c>
      <c r="C160" t="str">
        <f>IF(Sheet2!C41&lt;&gt;"",Sheet2!C41,"")</f>
        <v>Applecroft</v>
      </c>
    </row>
    <row r="161" spans="1:3" x14ac:dyDescent="0.2">
      <c r="A161">
        <f>IF(Sheet2!A42&lt;&gt;"",Sheet2!A42,"")</f>
        <v>148</v>
      </c>
      <c r="B161" t="str">
        <f>IF(Sheet2!B42&lt;&gt;"",Sheet2!B42,"")</f>
        <v>Emily Hughes</v>
      </c>
      <c r="C161" t="str">
        <f>IF(Sheet2!C42&lt;&gt;"",Sheet2!C42,"")</f>
        <v>Applecroft</v>
      </c>
    </row>
    <row r="162" spans="1:3" x14ac:dyDescent="0.2">
      <c r="A162">
        <f>IF(Sheet2!A43&lt;&gt;"",Sheet2!A43,"")</f>
        <v>149</v>
      </c>
      <c r="B162" t="str">
        <f>IF(Sheet2!B43&lt;&gt;"",Sheet2!B43,"")</f>
        <v>Amy Summers</v>
      </c>
      <c r="C162" t="str">
        <f>IF(Sheet2!C43&lt;&gt;"",Sheet2!C43,"")</f>
        <v>Applecroft</v>
      </c>
    </row>
    <row r="163" spans="1:3" x14ac:dyDescent="0.2">
      <c r="A163">
        <f>IF(Sheet2!A44&lt;&gt;"",Sheet2!A44,"")</f>
        <v>150</v>
      </c>
      <c r="B163" t="str">
        <f>IF(Sheet2!B44&lt;&gt;"",Sheet2!B44,"")</f>
        <v>Ruby Hunt</v>
      </c>
      <c r="C163" t="str">
        <f>IF(Sheet2!C44&lt;&gt;"",Sheet2!C44,"")</f>
        <v>St Bartholomews</v>
      </c>
    </row>
    <row r="164" spans="1:3" x14ac:dyDescent="0.2">
      <c r="A164">
        <f>IF(Sheet2!A45&lt;&gt;"",Sheet2!A45,"")</f>
        <v>151</v>
      </c>
      <c r="B164" t="str">
        <f>IF(Sheet2!B45&lt;&gt;"",Sheet2!B45,"")</f>
        <v>Issy Batchelor</v>
      </c>
      <c r="C164" t="str">
        <f>IF(Sheet2!C45&lt;&gt;"",Sheet2!C45,"")</f>
        <v>St Bartholomews</v>
      </c>
    </row>
    <row r="165" spans="1:3" x14ac:dyDescent="0.2">
      <c r="A165">
        <f>IF(Sheet2!A46&lt;&gt;"",Sheet2!A46,"")</f>
        <v>152</v>
      </c>
      <c r="B165" t="str">
        <f>IF(Sheet2!B46&lt;&gt;"",Sheet2!B46,"")</f>
        <v>Amber Hipton</v>
      </c>
      <c r="C165" t="str">
        <f>IF(Sheet2!C46&lt;&gt;"",Sheet2!C46,"")</f>
        <v>St Bartholomews</v>
      </c>
    </row>
    <row r="166" spans="1:3" x14ac:dyDescent="0.2">
      <c r="A166">
        <f>IF(Sheet2!A47&lt;&gt;"",Sheet2!A47,"")</f>
        <v>153</v>
      </c>
      <c r="B166" t="str">
        <f>IF(Sheet2!B47&lt;&gt;"",Sheet2!B47,"")</f>
        <v>Maia Lazaro</v>
      </c>
      <c r="C166" t="str">
        <f>IF(Sheet2!C47&lt;&gt;"",Sheet2!C47,"")</f>
        <v>St Bartholomews</v>
      </c>
    </row>
    <row r="167" spans="1:3" x14ac:dyDescent="0.2">
      <c r="A167">
        <f>IF(Sheet2!A48&lt;&gt;"",Sheet2!A48,"")</f>
        <v>154</v>
      </c>
      <c r="B167" t="str">
        <f>IF(Sheet2!B48&lt;&gt;"",Sheet2!B48,"")</f>
        <v>Niamh Smith</v>
      </c>
      <c r="C167" t="str">
        <f>IF(Sheet2!C48&lt;&gt;"",Sheet2!C48,"")</f>
        <v>Morgans</v>
      </c>
    </row>
    <row r="168" spans="1:3" x14ac:dyDescent="0.2">
      <c r="A168">
        <f>IF(Sheet2!A49&lt;&gt;"",Sheet2!A49,"")</f>
        <v>155</v>
      </c>
      <c r="B168" t="str">
        <f>IF(Sheet2!B49&lt;&gt;"",Sheet2!B49,"")</f>
        <v>Megan Georges</v>
      </c>
      <c r="C168" t="str">
        <f>IF(Sheet2!C49&lt;&gt;"",Sheet2!C49,"")</f>
        <v>Morgans</v>
      </c>
    </row>
    <row r="169" spans="1:3" x14ac:dyDescent="0.2">
      <c r="A169">
        <f>IF(Sheet2!A50&lt;&gt;"",Sheet2!A50,"")</f>
        <v>156</v>
      </c>
      <c r="B169" t="str">
        <f>IF(Sheet2!B50&lt;&gt;"",Sheet2!B50,"")</f>
        <v>Zoe Van Maanenberg</v>
      </c>
      <c r="C169" t="str">
        <f>IF(Sheet2!C50&lt;&gt;"",Sheet2!C50,"")</f>
        <v>Morgans</v>
      </c>
    </row>
    <row r="170" spans="1:3" x14ac:dyDescent="0.2">
      <c r="A170">
        <f>IF(Sheet2!A51&lt;&gt;"",Sheet2!A51,"")</f>
        <v>157</v>
      </c>
      <c r="B170" t="str">
        <f>IF(Sheet2!B51&lt;&gt;"",Sheet2!B51,"")</f>
        <v>Annabel Jackson</v>
      </c>
      <c r="C170" t="str">
        <f>IF(Sheet2!C51&lt;&gt;"",Sheet2!C51,"")</f>
        <v>Morgans</v>
      </c>
    </row>
    <row r="171" spans="1:3" x14ac:dyDescent="0.2">
      <c r="A171">
        <f>IF(Sheet2!A52&lt;&gt;"",Sheet2!A52,"")</f>
        <v>158</v>
      </c>
      <c r="B171" t="str">
        <f>IF(Sheet2!B52&lt;&gt;"",Sheet2!B52,"")</f>
        <v>Rose Bradshaw</v>
      </c>
      <c r="C171" t="str">
        <f>IF(Sheet2!C52&lt;&gt;"",Sheet2!C52,"")</f>
        <v>Edwinstree</v>
      </c>
    </row>
    <row r="172" spans="1:3" x14ac:dyDescent="0.2">
      <c r="A172" t="str">
        <f>IF(Sheet2!A53&lt;&gt;"",Sheet2!A53,"")</f>
        <v/>
      </c>
      <c r="B172" t="str">
        <f>IF(Sheet2!B53&lt;&gt;"",Sheet2!B53,"")</f>
        <v/>
      </c>
      <c r="C172" t="str">
        <f>IF(Sheet2!C53&lt;&gt;"",Sheet2!C53,"")</f>
        <v/>
      </c>
    </row>
    <row r="173" spans="1:3" x14ac:dyDescent="0.2">
      <c r="A173" t="str">
        <f>IF(Sheet2!A54&lt;&gt;"",Sheet2!A54,"")</f>
        <v/>
      </c>
      <c r="B173" t="str">
        <f>IF(Sheet2!B54&lt;&gt;"",Sheet2!B54,"")</f>
        <v/>
      </c>
      <c r="C173" t="str">
        <f>IF(Sheet2!C54&lt;&gt;"",Sheet2!C54,"")</f>
        <v/>
      </c>
    </row>
    <row r="174" spans="1:3" x14ac:dyDescent="0.2">
      <c r="A174" t="str">
        <f>IF(Sheet2!A55&lt;&gt;"",Sheet2!A55,"")</f>
        <v/>
      </c>
      <c r="B174" t="str">
        <f>IF(Sheet2!B55&lt;&gt;"",Sheet2!B55,"")</f>
        <v/>
      </c>
      <c r="C174" t="str">
        <f>IF(Sheet2!C55&lt;&gt;"",Sheet2!C55,"")</f>
        <v/>
      </c>
    </row>
    <row r="175" spans="1:3" x14ac:dyDescent="0.2">
      <c r="A175" t="str">
        <f>IF(Sheet2!A56&lt;&gt;"",Sheet2!A56,"")</f>
        <v/>
      </c>
      <c r="B175" t="str">
        <f>IF(Sheet2!B56&lt;&gt;"",Sheet2!B56,"")</f>
        <v/>
      </c>
      <c r="C175" t="str">
        <f>IF(Sheet2!C56&lt;&gt;"",Sheet2!C56,"")</f>
        <v/>
      </c>
    </row>
    <row r="176" spans="1:3" x14ac:dyDescent="0.2">
      <c r="A176" t="str">
        <f>IF(Sheet2!A57&lt;&gt;"",Sheet2!A57,"")</f>
        <v/>
      </c>
      <c r="B176" t="str">
        <f>IF(Sheet2!B57&lt;&gt;"",Sheet2!B57,"")</f>
        <v/>
      </c>
      <c r="C176" t="str">
        <f>IF(Sheet2!C57&lt;&gt;"",Sheet2!C57,"")</f>
        <v/>
      </c>
    </row>
    <row r="177" spans="1:3" x14ac:dyDescent="0.2">
      <c r="A177" t="str">
        <f>IF(Sheet2!A58&lt;&gt;"",Sheet2!A58,"")</f>
        <v/>
      </c>
      <c r="B177" t="str">
        <f>IF(Sheet2!B58&lt;&gt;"",Sheet2!B58,"")</f>
        <v/>
      </c>
      <c r="C177" t="str">
        <f>IF(Sheet2!C58&lt;&gt;"",Sheet2!C58,"")</f>
        <v/>
      </c>
    </row>
    <row r="178" spans="1:3" x14ac:dyDescent="0.2">
      <c r="A178" t="str">
        <f>IF(Sheet2!A59&lt;&gt;"",Sheet2!A59,"")</f>
        <v/>
      </c>
      <c r="B178" t="str">
        <f>IF(Sheet2!B59&lt;&gt;"",Sheet2!B59,"")</f>
        <v/>
      </c>
      <c r="C178" t="str">
        <f>IF(Sheet2!C59&lt;&gt;"",Sheet2!C59,"")</f>
        <v/>
      </c>
    </row>
    <row r="179" spans="1:3" x14ac:dyDescent="0.2">
      <c r="A179" t="str">
        <f>IF(Sheet2!A60&lt;&gt;"",Sheet2!A60,"")</f>
        <v/>
      </c>
      <c r="B179" t="str">
        <f>IF(Sheet2!B60&lt;&gt;"",Sheet2!B60,"")</f>
        <v/>
      </c>
      <c r="C179" t="str">
        <f>IF(Sheet2!C60&lt;&gt;"",Sheet2!C60,"")</f>
        <v/>
      </c>
    </row>
    <row r="180" spans="1:3" x14ac:dyDescent="0.2">
      <c r="A180">
        <f>IF(Sheet2!E1&lt;&gt;"",Sheet2!E1,"")</f>
        <v>159</v>
      </c>
      <c r="B180" t="str">
        <f>IF(Sheet2!F1&lt;&gt;"",Sheet2!F1,"")</f>
        <v>Amelia Hamlin</v>
      </c>
      <c r="C180" t="str">
        <f>IF(Sheet2!G1&lt;&gt;"",Sheet2!G1,"")</f>
        <v>Edwinstree</v>
      </c>
    </row>
    <row r="181" spans="1:3" x14ac:dyDescent="0.2">
      <c r="A181">
        <f>IF(Sheet2!E2&lt;&gt;"",Sheet2!E2,"")</f>
        <v>160</v>
      </c>
      <c r="B181" t="str">
        <f>IF(Sheet2!F2&lt;&gt;"",Sheet2!F2,"")</f>
        <v>Thea Black</v>
      </c>
      <c r="C181" t="str">
        <f>IF(Sheet2!G2&lt;&gt;"",Sheet2!G2,"")</f>
        <v>Edwinstree</v>
      </c>
    </row>
    <row r="182" spans="1:3" x14ac:dyDescent="0.2">
      <c r="A182">
        <f>IF(Sheet2!E3&lt;&gt;"",Sheet2!E3,"")</f>
        <v>161</v>
      </c>
      <c r="B182" t="str">
        <f>IF(Sheet2!F3&lt;&gt;"",Sheet2!F3,"")</f>
        <v>Tabitha Woodhouse</v>
      </c>
      <c r="C182" t="str">
        <f>IF(Sheet2!G3&lt;&gt;"",Sheet2!G3,"")</f>
        <v>Edwinstree</v>
      </c>
    </row>
    <row r="183" spans="1:3" x14ac:dyDescent="0.2">
      <c r="A183">
        <f>IF(Sheet2!E4&lt;&gt;"",Sheet2!E4,"")</f>
        <v>162</v>
      </c>
      <c r="B183" t="str">
        <f>IF(Sheet2!F4&lt;&gt;"",Sheet2!F4,"")</f>
        <v>Isabelle Harvey-Bissmire</v>
      </c>
      <c r="C183" t="str">
        <f>IF(Sheet2!G4&lt;&gt;"",Sheet2!G4,"")</f>
        <v>Brookmans Park</v>
      </c>
    </row>
    <row r="184" spans="1:3" x14ac:dyDescent="0.2">
      <c r="A184">
        <f>IF(Sheet2!E5&lt;&gt;"",Sheet2!E5,"")</f>
        <v>163</v>
      </c>
      <c r="B184" t="str">
        <f>IF(Sheet2!F5&lt;&gt;"",Sheet2!F5,"")</f>
        <v>Julia Over</v>
      </c>
      <c r="C184" t="str">
        <f>IF(Sheet2!G5&lt;&gt;"",Sheet2!G5,"")</f>
        <v>Brookmans Park</v>
      </c>
    </row>
    <row r="185" spans="1:3" x14ac:dyDescent="0.2">
      <c r="A185">
        <f>IF(Sheet2!E6&lt;&gt;"",Sheet2!E6,"")</f>
        <v>164</v>
      </c>
      <c r="B185" t="str">
        <f>IF(Sheet2!F6&lt;&gt;"",Sheet2!F6,"")</f>
        <v>Lola Rowe</v>
      </c>
      <c r="C185" t="str">
        <f>IF(Sheet2!G6&lt;&gt;"",Sheet2!G6,"")</f>
        <v>Brookmans Park</v>
      </c>
    </row>
    <row r="186" spans="1:3" x14ac:dyDescent="0.2">
      <c r="A186">
        <f>IF(Sheet2!E7&lt;&gt;"",Sheet2!E7,"")</f>
        <v>165</v>
      </c>
      <c r="B186" t="str">
        <f>IF(Sheet2!F7&lt;&gt;"",Sheet2!F7,"")</f>
        <v>Lucia Rizzo</v>
      </c>
      <c r="C186" t="str">
        <f>IF(Sheet2!G7&lt;&gt;"",Sheet2!G7,"")</f>
        <v>Brookmans Park</v>
      </c>
    </row>
    <row r="187" spans="1:3" x14ac:dyDescent="0.2">
      <c r="A187">
        <f>IF(Sheet2!E8&lt;&gt;"",Sheet2!E8,"")</f>
        <v>166</v>
      </c>
      <c r="B187" t="str">
        <f>IF(Sheet2!F8&lt;&gt;"",Sheet2!F8,"")</f>
        <v>Alice Fields</v>
      </c>
      <c r="C187" t="str">
        <f>IF(Sheet2!G8&lt;&gt;"",Sheet2!G8,"")</f>
        <v>St Catherines</v>
      </c>
    </row>
    <row r="188" spans="1:3" x14ac:dyDescent="0.2">
      <c r="A188">
        <f>IF(Sheet2!E9&lt;&gt;"",Sheet2!E9,"")</f>
        <v>167</v>
      </c>
      <c r="B188" t="str">
        <f>IF(Sheet2!F9&lt;&gt;"",Sheet2!F9,"")</f>
        <v>Lucie Talbot</v>
      </c>
      <c r="C188" t="str">
        <f>IF(Sheet2!G9&lt;&gt;"",Sheet2!G9,"")</f>
        <v>St Catherines</v>
      </c>
    </row>
    <row r="189" spans="1:3" x14ac:dyDescent="0.2">
      <c r="A189">
        <f>IF(Sheet2!E10&lt;&gt;"",Sheet2!E10,"")</f>
        <v>168</v>
      </c>
      <c r="B189" t="str">
        <f>IF(Sheet2!F10&lt;&gt;"",Sheet2!F10,"")</f>
        <v>Ella Lyons</v>
      </c>
      <c r="C189" t="str">
        <f>IF(Sheet2!G10&lt;&gt;"",Sheet2!G10,"")</f>
        <v>St Catherines</v>
      </c>
    </row>
    <row r="190" spans="1:3" x14ac:dyDescent="0.2">
      <c r="A190">
        <f>IF(Sheet2!E11&lt;&gt;"",Sheet2!E11,"")</f>
        <v>169</v>
      </c>
      <c r="B190" t="str">
        <f>IF(Sheet2!F11&lt;&gt;"",Sheet2!F11,"")</f>
        <v>Frankie Austin</v>
      </c>
      <c r="C190" t="str">
        <f>IF(Sheet2!G11&lt;&gt;"",Sheet2!G11,"")</f>
        <v>St Catherines</v>
      </c>
    </row>
    <row r="191" spans="1:3" x14ac:dyDescent="0.2">
      <c r="A191">
        <f>IF(Sheet2!E12&lt;&gt;"",Sheet2!E12,"")</f>
        <v>170</v>
      </c>
      <c r="B191" t="str">
        <f>IF(Sheet2!F12&lt;&gt;"",Sheet2!F12,"")</f>
        <v>Maddie Hopwood</v>
      </c>
      <c r="C191" t="str">
        <f>IF(Sheet2!G12&lt;&gt;"",Sheet2!G12,"")</f>
        <v>Mill Mead</v>
      </c>
    </row>
    <row r="192" spans="1:3" x14ac:dyDescent="0.2">
      <c r="A192">
        <f>IF(Sheet2!E13&lt;&gt;"",Sheet2!E13,"")</f>
        <v>171</v>
      </c>
      <c r="B192" t="str">
        <f>IF(Sheet2!F13&lt;&gt;"",Sheet2!F13,"")</f>
        <v>Jodie Austin</v>
      </c>
      <c r="C192" t="str">
        <f>IF(Sheet2!G13&lt;&gt;"",Sheet2!G13,"")</f>
        <v>Mill Mead</v>
      </c>
    </row>
    <row r="193" spans="1:3" x14ac:dyDescent="0.2">
      <c r="A193">
        <f>IF(Sheet2!E14&lt;&gt;"",Sheet2!E14,"")</f>
        <v>172</v>
      </c>
      <c r="B193" t="str">
        <f>IF(Sheet2!F14&lt;&gt;"",Sheet2!F14,"")</f>
        <v>Yasmine Thompson</v>
      </c>
      <c r="C193" t="str">
        <f>IF(Sheet2!G14&lt;&gt;"",Sheet2!G14,"")</f>
        <v>Mill Mead</v>
      </c>
    </row>
    <row r="194" spans="1:3" x14ac:dyDescent="0.2">
      <c r="A194">
        <f>IF(Sheet2!E15&lt;&gt;"",Sheet2!E15,"")</f>
        <v>173</v>
      </c>
      <c r="B194" t="str">
        <f>IF(Sheet2!F15&lt;&gt;"",Sheet2!F15,"")</f>
        <v>Holly Yeoman</v>
      </c>
      <c r="C194" t="str">
        <f>IF(Sheet2!G15&lt;&gt;"",Sheet2!G15,"")</f>
        <v>Mill Mead</v>
      </c>
    </row>
    <row r="195" spans="1:3" x14ac:dyDescent="0.2">
      <c r="A195">
        <f>IF(Sheet2!E16&lt;&gt;"",Sheet2!E16,"")</f>
        <v>174</v>
      </c>
      <c r="B195" t="str">
        <f>IF(Sheet2!F16&lt;&gt;"",Sheet2!F16,"")</f>
        <v>Natalie Cloy</v>
      </c>
      <c r="C195" t="str">
        <f>IF(Sheet2!G16&lt;&gt;"",Sheet2!G16,"")</f>
        <v>Holtsmere End</v>
      </c>
    </row>
    <row r="196" spans="1:3" x14ac:dyDescent="0.2">
      <c r="A196">
        <f>IF(Sheet2!E17&lt;&gt;"",Sheet2!E17,"")</f>
        <v>175</v>
      </c>
      <c r="B196" t="str">
        <f>IF(Sheet2!F17&lt;&gt;"",Sheet2!F17,"")</f>
        <v>Stella Whitlum</v>
      </c>
      <c r="C196" t="str">
        <f>IF(Sheet2!G17&lt;&gt;"",Sheet2!G17,"")</f>
        <v>Holtsmere End</v>
      </c>
    </row>
    <row r="197" spans="1:3" x14ac:dyDescent="0.2">
      <c r="A197">
        <f>IF(Sheet2!E18&lt;&gt;"",Sheet2!E18,"")</f>
        <v>176</v>
      </c>
      <c r="B197" t="str">
        <f>IF(Sheet2!F18&lt;&gt;"",Sheet2!F18,"")</f>
        <v>Harriet Careford</v>
      </c>
      <c r="C197" t="str">
        <f>IF(Sheet2!G18&lt;&gt;"",Sheet2!G18,"")</f>
        <v>Mandeville</v>
      </c>
    </row>
    <row r="198" spans="1:3" x14ac:dyDescent="0.2">
      <c r="A198">
        <f>IF(Sheet2!E19&lt;&gt;"",Sheet2!E19,"")</f>
        <v>177</v>
      </c>
      <c r="B198" t="str">
        <f>IF(Sheet2!F19&lt;&gt;"",Sheet2!F19,"")</f>
        <v>Alex Hill</v>
      </c>
      <c r="C198" t="str">
        <f>IF(Sheet2!G19&lt;&gt;"",Sheet2!G19,"")</f>
        <v>St Anthonys</v>
      </c>
    </row>
    <row r="199" spans="1:3" x14ac:dyDescent="0.2">
      <c r="A199">
        <f>IF(Sheet2!E20&lt;&gt;"",Sheet2!E20,"")</f>
        <v>178</v>
      </c>
      <c r="B199" t="str">
        <f>IF(Sheet2!F20&lt;&gt;"",Sheet2!F20,"")</f>
        <v>Grace Martin-Dye</v>
      </c>
      <c r="C199" t="str">
        <f>IF(Sheet2!G20&lt;&gt;"",Sheet2!G20,"")</f>
        <v>St Anthonys</v>
      </c>
    </row>
    <row r="200" spans="1:3" x14ac:dyDescent="0.2">
      <c r="A200">
        <f>IF(Sheet2!E21&lt;&gt;"",Sheet2!E21,"")</f>
        <v>179</v>
      </c>
      <c r="B200" t="str">
        <f>IF(Sheet2!F21&lt;&gt;"",Sheet2!F21,"")</f>
        <v>Lotty Hobson</v>
      </c>
      <c r="C200" t="str">
        <f>IF(Sheet2!G21&lt;&gt;"",Sheet2!G21,"")</f>
        <v>Furneux Pelham</v>
      </c>
    </row>
    <row r="201" spans="1:3" x14ac:dyDescent="0.2">
      <c r="A201">
        <f>IF(Sheet2!E22&lt;&gt;"",Sheet2!E22,"")</f>
        <v>180</v>
      </c>
      <c r="B201" t="str">
        <f>IF(Sheet2!F22&lt;&gt;"",Sheet2!F22,"")</f>
        <v>Sydney Roberts</v>
      </c>
      <c r="C201" t="str">
        <f>IF(Sheet2!G22&lt;&gt;"",Sheet2!G22,"")</f>
        <v>Furneux Pelham</v>
      </c>
    </row>
    <row r="202" spans="1:3" x14ac:dyDescent="0.2">
      <c r="A202">
        <f>IF(Sheet2!E23&lt;&gt;"",Sheet2!E23,"")</f>
        <v>181</v>
      </c>
      <c r="B202" t="str">
        <f>IF(Sheet2!F23&lt;&gt;"",Sheet2!F23,"")</f>
        <v>Molly Dunne</v>
      </c>
      <c r="C202" t="str">
        <f>IF(Sheet2!G23&lt;&gt;"",Sheet2!G23,"")</f>
        <v>Furneux Pelham</v>
      </c>
    </row>
    <row r="203" spans="1:3" x14ac:dyDescent="0.2">
      <c r="A203">
        <f>IF(Sheet2!E24&lt;&gt;"",Sheet2!E24,"")</f>
        <v>182</v>
      </c>
      <c r="B203" t="str">
        <f>IF(Sheet2!F24&lt;&gt;"",Sheet2!F24,"")</f>
        <v>Alessia Manzaroli</v>
      </c>
      <c r="C203" t="str">
        <f>IF(Sheet2!G24&lt;&gt;"",Sheet2!G24,"")</f>
        <v>Furneux Pelham</v>
      </c>
    </row>
    <row r="204" spans="1:3" x14ac:dyDescent="0.2">
      <c r="A204">
        <f>IF(Sheet2!E25&lt;&gt;"",Sheet2!E25,"")</f>
        <v>183</v>
      </c>
      <c r="B204" t="str">
        <f>IF(Sheet2!F25&lt;&gt;"",Sheet2!F25,"")</f>
        <v>Sara Laitner</v>
      </c>
      <c r="C204" t="str">
        <f>IF(Sheet2!G25&lt;&gt;"",Sheet2!G25,"")</f>
        <v>Abbots Hill</v>
      </c>
    </row>
    <row r="205" spans="1:3" x14ac:dyDescent="0.2">
      <c r="A205">
        <f>IF(Sheet2!E26&lt;&gt;"",Sheet2!E26,"")</f>
        <v>184</v>
      </c>
      <c r="B205" t="str">
        <f>IF(Sheet2!F26&lt;&gt;"",Sheet2!F26,"")</f>
        <v>Harriet Perris</v>
      </c>
      <c r="C205" t="str">
        <f>IF(Sheet2!G26&lt;&gt;"",Sheet2!G26,"")</f>
        <v>Abbots Hill</v>
      </c>
    </row>
    <row r="206" spans="1:3" x14ac:dyDescent="0.2">
      <c r="A206">
        <f>IF(Sheet2!E27&lt;&gt;"",Sheet2!E27,"")</f>
        <v>185</v>
      </c>
      <c r="B206" t="str">
        <f>IF(Sheet2!F27&lt;&gt;"",Sheet2!F27,"")</f>
        <v>Nicola Hugo</v>
      </c>
      <c r="C206" t="str">
        <f>IF(Sheet2!G27&lt;&gt;"",Sheet2!G27,"")</f>
        <v>St Peters</v>
      </c>
    </row>
    <row r="207" spans="1:3" x14ac:dyDescent="0.2">
      <c r="A207">
        <f>IF(Sheet2!E28&lt;&gt;"",Sheet2!E28,"")</f>
        <v>186</v>
      </c>
      <c r="B207" t="str">
        <f>IF(Sheet2!F28&lt;&gt;"",Sheet2!F28,"")</f>
        <v>Milly Hayes</v>
      </c>
      <c r="C207" t="str">
        <f>IF(Sheet2!G28&lt;&gt;"",Sheet2!G28,"")</f>
        <v>St Peters</v>
      </c>
    </row>
    <row r="208" spans="1:3" x14ac:dyDescent="0.2">
      <c r="A208">
        <f>IF(Sheet2!E29&lt;&gt;"",Sheet2!E29,"")</f>
        <v>187</v>
      </c>
      <c r="B208" t="str">
        <f>IF(Sheet2!F29&lt;&gt;"",Sheet2!F29,"")</f>
        <v>Nixie Kibbey</v>
      </c>
      <c r="C208" t="str">
        <f>IF(Sheet2!G29&lt;&gt;"",Sheet2!G29,"")</f>
        <v>St Peters</v>
      </c>
    </row>
    <row r="209" spans="1:3" x14ac:dyDescent="0.2">
      <c r="A209">
        <f>IF(Sheet2!E30&lt;&gt;"",Sheet2!E30,"")</f>
        <v>188</v>
      </c>
      <c r="B209" t="str">
        <f>IF(Sheet2!F30&lt;&gt;"",Sheet2!F30,"")</f>
        <v>Ellie Berwick</v>
      </c>
      <c r="C209" t="str">
        <f>IF(Sheet2!G30&lt;&gt;"",Sheet2!G30,"")</f>
        <v>Hobletts Manor</v>
      </c>
    </row>
    <row r="210" spans="1:3" x14ac:dyDescent="0.2">
      <c r="A210">
        <f>IF(Sheet2!E31&lt;&gt;"",Sheet2!E31,"")</f>
        <v>189</v>
      </c>
      <c r="B210" t="str">
        <f>IF(Sheet2!F31&lt;&gt;"",Sheet2!F31,"")</f>
        <v>Leanne Baxter</v>
      </c>
      <c r="C210" t="str">
        <f>IF(Sheet2!G31&lt;&gt;"",Sheet2!G31,"")</f>
        <v>Hobletts Manor</v>
      </c>
    </row>
    <row r="211" spans="1:3" x14ac:dyDescent="0.2">
      <c r="A211">
        <f>IF(Sheet2!E32&lt;&gt;"",Sheet2!E32,"")</f>
        <v>190</v>
      </c>
      <c r="B211" t="str">
        <f>IF(Sheet2!F32&lt;&gt;"",Sheet2!F32,"")</f>
        <v>Isabel Taylor- Makepeace</v>
      </c>
      <c r="C211" t="str">
        <f>IF(Sheet2!G32&lt;&gt;"",Sheet2!G32,"")</f>
        <v>Hobletts Manor</v>
      </c>
    </row>
    <row r="212" spans="1:3" x14ac:dyDescent="0.2">
      <c r="A212">
        <f>IF(Sheet2!E33&lt;&gt;"",Sheet2!E33,"")</f>
        <v>191</v>
      </c>
      <c r="B212" t="str">
        <f>IF(Sheet2!F33&lt;&gt;"",Sheet2!F33,"")</f>
        <v>Megan Finch</v>
      </c>
      <c r="C212" t="str">
        <f>IF(Sheet2!G33&lt;&gt;"",Sheet2!G33,"")</f>
        <v>Bournehall</v>
      </c>
    </row>
    <row r="213" spans="1:3" x14ac:dyDescent="0.2">
      <c r="A213">
        <f>IF(Sheet2!E34&lt;&gt;"",Sheet2!E34,"")</f>
        <v>192</v>
      </c>
      <c r="B213" t="str">
        <f>IF(Sheet2!F34&lt;&gt;"",Sheet2!F34,"")</f>
        <v>Erin Patterson</v>
      </c>
      <c r="C213" t="str">
        <f>IF(Sheet2!G34&lt;&gt;"",Sheet2!G34,"")</f>
        <v>Bournehall</v>
      </c>
    </row>
    <row r="214" spans="1:3" x14ac:dyDescent="0.2">
      <c r="A214">
        <f>IF(Sheet2!E35&lt;&gt;"",Sheet2!E35,"")</f>
        <v>193</v>
      </c>
      <c r="B214" t="str">
        <f>IF(Sheet2!F35&lt;&gt;"",Sheet2!F35,"")</f>
        <v>Fern Milton</v>
      </c>
      <c r="C214" t="str">
        <f>IF(Sheet2!G35&lt;&gt;"",Sheet2!G35,"")</f>
        <v>Bournehall</v>
      </c>
    </row>
    <row r="215" spans="1:3" x14ac:dyDescent="0.2">
      <c r="A215">
        <f>IF(Sheet2!E36&lt;&gt;"",Sheet2!E36,"")</f>
        <v>194</v>
      </c>
      <c r="B215" t="str">
        <f>IF(Sheet2!F36&lt;&gt;"",Sheet2!F36,"")</f>
        <v>Ellie-Ann Strong</v>
      </c>
      <c r="C215" t="str">
        <f>IF(Sheet2!G36&lt;&gt;"",Sheet2!G36,"")</f>
        <v>Bournehall</v>
      </c>
    </row>
    <row r="216" spans="1:3" x14ac:dyDescent="0.2">
      <c r="A216">
        <f>IF(Sheet2!E37&lt;&gt;"",Sheet2!E37,"")</f>
        <v>195</v>
      </c>
      <c r="B216" t="str">
        <f>IF(Sheet2!F37&lt;&gt;"",Sheet2!F37,"")</f>
        <v>Isla Hancock</v>
      </c>
      <c r="C216" t="str">
        <f>IF(Sheet2!G37&lt;&gt;"",Sheet2!G37,"")</f>
        <v>South Hill</v>
      </c>
    </row>
    <row r="217" spans="1:3" x14ac:dyDescent="0.2">
      <c r="A217">
        <f>IF(Sheet2!E38&lt;&gt;"",Sheet2!E38,"")</f>
        <v>196</v>
      </c>
      <c r="B217" t="str">
        <f>IF(Sheet2!F38&lt;&gt;"",Sheet2!F38,"")</f>
        <v>Lilah Burrows</v>
      </c>
      <c r="C217" t="str">
        <f>IF(Sheet2!G38&lt;&gt;"",Sheet2!G38,"")</f>
        <v>South Hill</v>
      </c>
    </row>
    <row r="218" spans="1:3" x14ac:dyDescent="0.2">
      <c r="A218">
        <f>IF(Sheet2!E39&lt;&gt;"",Sheet2!E39,"")</f>
        <v>197</v>
      </c>
      <c r="B218" t="str">
        <f>IF(Sheet2!F39&lt;&gt;"",Sheet2!F39,"")</f>
        <v>Sophie Sugrue</v>
      </c>
      <c r="C218" t="str">
        <f>IF(Sheet2!G39&lt;&gt;"",Sheet2!G39,"")</f>
        <v>South Hill</v>
      </c>
    </row>
    <row r="219" spans="1:3" x14ac:dyDescent="0.2">
      <c r="A219">
        <f>IF(Sheet2!E40&lt;&gt;"",Sheet2!E40,"")</f>
        <v>198</v>
      </c>
      <c r="B219" t="str">
        <f>IF(Sheet2!F40&lt;&gt;"",Sheet2!F40,"")</f>
        <v>Grace Hatch</v>
      </c>
      <c r="C219" t="str">
        <f>IF(Sheet2!G40&lt;&gt;"",Sheet2!G40,"")</f>
        <v>South Hill</v>
      </c>
    </row>
    <row r="220" spans="1:3" x14ac:dyDescent="0.2">
      <c r="A220">
        <f>IF(Sheet2!E41&lt;&gt;"",Sheet2!E41,"")</f>
        <v>199</v>
      </c>
      <c r="B220" t="str">
        <f>IF(Sheet2!F41&lt;&gt;"",Sheet2!F41,"")</f>
        <v>Sophie Griffiths</v>
      </c>
      <c r="C220" t="str">
        <f>IF(Sheet2!G41&lt;&gt;"",Sheet2!G41,"")</f>
        <v>Christ Church</v>
      </c>
    </row>
    <row r="221" spans="1:3" x14ac:dyDescent="0.2">
      <c r="A221">
        <f>IF(Sheet2!E42&lt;&gt;"",Sheet2!E42,"")</f>
        <v>200</v>
      </c>
      <c r="B221" t="str">
        <f>IF(Sheet2!F42&lt;&gt;"",Sheet2!F42,"")</f>
        <v>Mia Pullan</v>
      </c>
      <c r="C221" t="str">
        <f>IF(Sheet2!G42&lt;&gt;"",Sheet2!G42,"")</f>
        <v>Fleetville</v>
      </c>
    </row>
    <row r="222" spans="1:3" x14ac:dyDescent="0.2">
      <c r="A222" t="str">
        <f>IF(Sheet2!E43&lt;&gt;"",Sheet2!E43,"")</f>
        <v/>
      </c>
      <c r="B222" t="str">
        <f>IF(Sheet2!F43&lt;&gt;"",Sheet2!F43,"")</f>
        <v/>
      </c>
      <c r="C222" t="str">
        <f>IF(Sheet2!G43&lt;&gt;"",Sheet2!G43,"")</f>
        <v/>
      </c>
    </row>
    <row r="223" spans="1:3" x14ac:dyDescent="0.2">
      <c r="A223" t="str">
        <f>IF(Sheet2!E44&lt;&gt;"",Sheet2!E44,"")</f>
        <v/>
      </c>
      <c r="B223" t="str">
        <f>IF(Sheet2!F44&lt;&gt;"",Sheet2!F44,"")</f>
        <v/>
      </c>
      <c r="C223" t="str">
        <f>IF(Sheet2!G44&lt;&gt;"",Sheet2!G44,"")</f>
        <v/>
      </c>
    </row>
    <row r="224" spans="1:3" x14ac:dyDescent="0.2">
      <c r="A224" t="str">
        <f>IF(Sheet2!E45&lt;&gt;"",Sheet2!E45,"")</f>
        <v/>
      </c>
      <c r="B224" t="str">
        <f>IF(Sheet2!F45&lt;&gt;"",Sheet2!F45,"")</f>
        <v/>
      </c>
      <c r="C224" t="str">
        <f>IF(Sheet2!G45&lt;&gt;"",Sheet2!G45,"")</f>
        <v/>
      </c>
    </row>
    <row r="225" spans="1:3" x14ac:dyDescent="0.2">
      <c r="A225" t="str">
        <f>IF(Sheet2!E46&lt;&gt;"",Sheet2!E46,"")</f>
        <v/>
      </c>
      <c r="B225" t="str">
        <f>IF(Sheet2!F46&lt;&gt;"",Sheet2!F46,"")</f>
        <v/>
      </c>
      <c r="C225" t="str">
        <f>IF(Sheet2!G46&lt;&gt;"",Sheet2!G46,"")</f>
        <v/>
      </c>
    </row>
    <row r="226" spans="1:3" x14ac:dyDescent="0.2">
      <c r="A226" t="str">
        <f>IF(Sheet2!E47&lt;&gt;"",Sheet2!E47,"")</f>
        <v/>
      </c>
      <c r="B226" t="str">
        <f>IF(Sheet2!F47&lt;&gt;"",Sheet2!F47,"")</f>
        <v/>
      </c>
      <c r="C226" t="str">
        <f>IF(Sheet2!G47&lt;&gt;"",Sheet2!G47,"")</f>
        <v/>
      </c>
    </row>
    <row r="227" spans="1:3" x14ac:dyDescent="0.2">
      <c r="A227" t="str">
        <f>IF(Sheet2!E48&lt;&gt;"",Sheet2!E48,"")</f>
        <v/>
      </c>
      <c r="B227" t="str">
        <f>IF(Sheet2!F48&lt;&gt;"",Sheet2!F48,"")</f>
        <v/>
      </c>
      <c r="C227" t="str">
        <f>IF(Sheet2!G48&lt;&gt;"",Sheet2!G48,"")</f>
        <v/>
      </c>
    </row>
    <row r="228" spans="1:3" x14ac:dyDescent="0.2">
      <c r="A228" t="str">
        <f>IF(Sheet2!E49&lt;&gt;"",Sheet2!E49,"")</f>
        <v/>
      </c>
      <c r="B228" t="str">
        <f>IF(Sheet2!F49&lt;&gt;"",Sheet2!F49,"")</f>
        <v/>
      </c>
      <c r="C228" t="str">
        <f>IF(Sheet2!G49&lt;&gt;"",Sheet2!G49,"")</f>
        <v/>
      </c>
    </row>
    <row r="229" spans="1:3" x14ac:dyDescent="0.2">
      <c r="A229" t="str">
        <f>IF(Sheet2!E50&lt;&gt;"",Sheet2!E50,"")</f>
        <v/>
      </c>
      <c r="B229" t="str">
        <f>IF(Sheet2!F50&lt;&gt;"",Sheet2!F50,"")</f>
        <v/>
      </c>
      <c r="C229" t="str">
        <f>IF(Sheet2!G50&lt;&gt;"",Sheet2!G50,"")</f>
        <v/>
      </c>
    </row>
    <row r="230" spans="1:3" x14ac:dyDescent="0.2">
      <c r="A230" t="str">
        <f>IF(Sheet2!E51&lt;&gt;"",Sheet2!E51,"")</f>
        <v/>
      </c>
      <c r="B230" t="str">
        <f>IF(Sheet2!F51&lt;&gt;"",Sheet2!F51,"")</f>
        <v/>
      </c>
      <c r="C230" t="str">
        <f>IF(Sheet2!G51&lt;&gt;"",Sheet2!G51,"")</f>
        <v/>
      </c>
    </row>
    <row r="231" spans="1:3" x14ac:dyDescent="0.2">
      <c r="A231" t="str">
        <f>IF(Sheet2!E52&lt;&gt;"",Sheet2!E52,"")</f>
        <v/>
      </c>
      <c r="B231" t="str">
        <f>IF(Sheet2!F52&lt;&gt;"",Sheet2!F52,"")</f>
        <v/>
      </c>
      <c r="C231" t="str">
        <f>IF(Sheet2!G52&lt;&gt;"",Sheet2!G52,"")</f>
        <v/>
      </c>
    </row>
    <row r="232" spans="1:3" x14ac:dyDescent="0.2">
      <c r="A232" t="str">
        <f>IF(Sheet2!E53&lt;&gt;"",Sheet2!E53,"")</f>
        <v/>
      </c>
      <c r="B232" t="str">
        <f>IF(Sheet2!F53&lt;&gt;"",Sheet2!F53,"")</f>
        <v/>
      </c>
      <c r="C232" t="str">
        <f>IF(Sheet2!G53&lt;&gt;"",Sheet2!G53,"")</f>
        <v/>
      </c>
    </row>
    <row r="233" spans="1:3" x14ac:dyDescent="0.2">
      <c r="A233" t="str">
        <f>IF(Sheet2!E54&lt;&gt;"",Sheet2!E54,"")</f>
        <v/>
      </c>
      <c r="B233" t="str">
        <f>IF(Sheet2!F54&lt;&gt;"",Sheet2!F54,"")</f>
        <v/>
      </c>
      <c r="C233" t="str">
        <f>IF(Sheet2!G54&lt;&gt;"",Sheet2!G54,"")</f>
        <v/>
      </c>
    </row>
    <row r="234" spans="1:3" x14ac:dyDescent="0.2">
      <c r="A234" t="str">
        <f>IF(Sheet2!E55&lt;&gt;"",Sheet2!E55,"")</f>
        <v/>
      </c>
      <c r="B234" t="str">
        <f>IF(Sheet2!F55&lt;&gt;"",Sheet2!F55,"")</f>
        <v/>
      </c>
      <c r="C234" t="str">
        <f>IF(Sheet2!G55&lt;&gt;"",Sheet2!G55,"")</f>
        <v/>
      </c>
    </row>
    <row r="235" spans="1:3" x14ac:dyDescent="0.2">
      <c r="A235" t="str">
        <f>IF(Sheet2!E56&lt;&gt;"",Sheet2!E56,"")</f>
        <v/>
      </c>
      <c r="B235" t="str">
        <f>IF(Sheet2!F56&lt;&gt;"",Sheet2!F56,"")</f>
        <v/>
      </c>
      <c r="C235" t="str">
        <f>IF(Sheet2!G56&lt;&gt;"",Sheet2!G56,"")</f>
        <v/>
      </c>
    </row>
    <row r="236" spans="1:3" x14ac:dyDescent="0.2">
      <c r="A236" t="str">
        <f>IF(Sheet2!E57&lt;&gt;"",Sheet2!E57,"")</f>
        <v/>
      </c>
      <c r="B236" t="str">
        <f>IF(Sheet2!F57&lt;&gt;"",Sheet2!F57,"")</f>
        <v/>
      </c>
      <c r="C236" t="str">
        <f>IF(Sheet2!G57&lt;&gt;"",Sheet2!G57,"")</f>
        <v/>
      </c>
    </row>
    <row r="237" spans="1:3" x14ac:dyDescent="0.2">
      <c r="A237" t="str">
        <f>IF(Sheet2!E58&lt;&gt;"",Sheet2!E58,"")</f>
        <v/>
      </c>
      <c r="B237" t="str">
        <f>IF(Sheet2!F58&lt;&gt;"",Sheet2!F58,"")</f>
        <v/>
      </c>
      <c r="C237" t="str">
        <f>IF(Sheet2!G58&lt;&gt;"",Sheet2!G58,"")</f>
        <v/>
      </c>
    </row>
    <row r="238" spans="1:3" x14ac:dyDescent="0.2">
      <c r="A238" t="str">
        <f>IF(Sheet2!E59&lt;&gt;"",Sheet2!E59,"")</f>
        <v/>
      </c>
      <c r="B238" t="str">
        <f>IF(Sheet2!F59&lt;&gt;"",Sheet2!F59,"")</f>
        <v/>
      </c>
      <c r="C238" t="str">
        <f>IF(Sheet2!G59&lt;&gt;"",Sheet2!G59,"")</f>
        <v/>
      </c>
    </row>
    <row r="239" spans="1:3" x14ac:dyDescent="0.2">
      <c r="A239" t="str">
        <f>IF(Sheet2!E60&lt;&gt;"",Sheet2!E60,"")</f>
        <v/>
      </c>
      <c r="B239" t="str">
        <f>IF(Sheet2!F60&lt;&gt;"",Sheet2!F60,"")</f>
        <v/>
      </c>
      <c r="C239" t="str">
        <f>IF(Sheet2!G60&lt;&gt;"",Sheet2!G60,"")</f>
        <v/>
      </c>
    </row>
  </sheetData>
  <sheetProtection sheet="1"/>
  <dataConsolidate function="max" link="1">
    <dataRefs count="6">
      <dataRef ref="A1:A65536" sheet="Sheet1"/>
      <dataRef ref="E1:E65536" sheet="Sheet1"/>
      <dataRef ref="A1:A65536" sheet="Sheet2"/>
      <dataRef ref="E1:E65536" sheet="Sheet2"/>
      <dataRef ref="A1:A65536" sheet="Sheet3" r:id="rId1"/>
      <dataRef ref="E1:E65536" sheet="Sheet3" r:id="rId2"/>
    </dataRefs>
  </dataConsolidate>
  <phoneticPr fontId="0" type="noConversion"/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1"/>
  <sheetViews>
    <sheetView tabSelected="1" topLeftCell="A115" workbookViewId="0">
      <selection activeCell="F15" sqref="F15"/>
    </sheetView>
  </sheetViews>
  <sheetFormatPr defaultRowHeight="12.75" x14ac:dyDescent="0.2"/>
  <cols>
    <col min="1" max="1" width="12" style="2" customWidth="1"/>
    <col min="2" max="2" width="18.7109375" style="5" customWidth="1"/>
    <col min="3" max="3" width="4" style="18" hidden="1" customWidth="1"/>
    <col min="4" max="4" width="17" style="2" customWidth="1"/>
    <col min="5" max="5" width="16.28515625" style="2" customWidth="1"/>
    <col min="6" max="6" width="10.7109375" style="14" customWidth="1"/>
    <col min="7" max="7" width="17" style="4" hidden="1" customWidth="1"/>
    <col min="8" max="8" width="20.28515625" style="4" hidden="1" customWidth="1"/>
    <col min="9" max="9" width="9.140625" style="10"/>
  </cols>
  <sheetData>
    <row r="1" spans="1:8" x14ac:dyDescent="0.2">
      <c r="A1" s="6" t="s">
        <v>223</v>
      </c>
      <c r="B1" s="11" t="s">
        <v>224</v>
      </c>
      <c r="C1" s="16" t="s">
        <v>225</v>
      </c>
      <c r="D1" s="8" t="s">
        <v>226</v>
      </c>
      <c r="E1" s="3" t="s">
        <v>227</v>
      </c>
      <c r="F1" s="12" t="s">
        <v>228</v>
      </c>
      <c r="G1" s="3" t="s">
        <v>229</v>
      </c>
      <c r="H1" s="3" t="s">
        <v>230</v>
      </c>
    </row>
    <row r="2" spans="1:8" x14ac:dyDescent="0.2">
      <c r="A2" s="7">
        <v>1</v>
      </c>
      <c r="B2" s="5">
        <v>86</v>
      </c>
      <c r="C2" s="17">
        <f>COUNTIF(B:B,B2)</f>
        <v>1</v>
      </c>
      <c r="D2" s="9" t="str">
        <f>IF(B2&lt;&gt;"",LOOKUP(B2,Sheet5!A:A,Sheet5!B:B),"")</f>
        <v>Antonia Jubb</v>
      </c>
      <c r="E2" s="4" t="str">
        <f>IF(B2&lt;&gt;"",LOOKUP(B2,Sheet5!A:A,Sheet5!C:C),"")</f>
        <v>How Wood</v>
      </c>
      <c r="F2" s="13">
        <v>6.24</v>
      </c>
      <c r="G2" s="4">
        <f>IF(E2&lt;&gt;"",COUNTIF(E$2:E2,E2),"")</f>
        <v>1</v>
      </c>
      <c r="H2" s="4">
        <f t="shared" ref="H2:H21" si="0">IF(E2&lt;&gt;"",COUNTIF(E:E,E2),"")</f>
        <v>2</v>
      </c>
    </row>
    <row r="3" spans="1:8" x14ac:dyDescent="0.2">
      <c r="A3" s="7">
        <v>2</v>
      </c>
      <c r="B3" s="5">
        <v>138</v>
      </c>
      <c r="C3" s="17">
        <f t="shared" ref="C3:C66" si="1">COUNTIF(B:B,B3)</f>
        <v>1</v>
      </c>
      <c r="D3" s="9" t="str">
        <f>IF(B3&lt;&gt;"",LOOKUP(B3,Sheet5!A:A,Sheet5!B:B),"")</f>
        <v>Jessica Astell</v>
      </c>
      <c r="E3" s="4" t="str">
        <f>IF(B3&lt;&gt;"",LOOKUP(B3,Sheet5!A:A,Sheet5!C:C),"")</f>
        <v>Samuel Lucas</v>
      </c>
      <c r="F3" s="13">
        <v>6.24</v>
      </c>
      <c r="G3" s="4">
        <f>IF(E3&lt;&gt;"",COUNTIF(E$2:E3,E3),"")</f>
        <v>1</v>
      </c>
      <c r="H3" s="4">
        <f t="shared" si="0"/>
        <v>1</v>
      </c>
    </row>
    <row r="4" spans="1:8" x14ac:dyDescent="0.2">
      <c r="A4" s="7">
        <v>3</v>
      </c>
      <c r="B4" s="5">
        <v>111</v>
      </c>
      <c r="C4" s="17">
        <f t="shared" si="1"/>
        <v>1</v>
      </c>
      <c r="D4" s="9" t="str">
        <f>IF(B4&lt;&gt;"",LOOKUP(B4,Sheet5!A:A,Sheet5!B:B),"")</f>
        <v>Isabella Chapman</v>
      </c>
      <c r="E4" s="4" t="str">
        <f>IF(B4&lt;&gt;"",LOOKUP(B4,Sheet5!A:A,Sheet5!C:C),"")</f>
        <v>Beechwood Park</v>
      </c>
      <c r="F4" s="13">
        <v>6.49</v>
      </c>
      <c r="G4" s="4">
        <f>IF(E4&lt;&gt;"",COUNTIF(E$2:E4,E4),"")</f>
        <v>1</v>
      </c>
      <c r="H4" s="4">
        <f t="shared" si="0"/>
        <v>4</v>
      </c>
    </row>
    <row r="5" spans="1:8" x14ac:dyDescent="0.2">
      <c r="A5" s="7">
        <v>4</v>
      </c>
      <c r="B5" s="5">
        <v>60</v>
      </c>
      <c r="C5" s="17">
        <f t="shared" si="1"/>
        <v>1</v>
      </c>
      <c r="D5" s="9" t="str">
        <f>IF(B5&lt;&gt;"",LOOKUP(B5,Sheet5!A:A,Sheet5!B:B),"")</f>
        <v>Niamh Kelly</v>
      </c>
      <c r="E5" s="4" t="str">
        <f>IF(B5&lt;&gt;"",LOOKUP(B5,Sheet5!A:A,Sheet5!C:C),"")</f>
        <v>St Philip Howard</v>
      </c>
      <c r="F5" s="15" t="s">
        <v>319</v>
      </c>
      <c r="G5" s="4">
        <f>IF(E5&lt;&gt;"",COUNTIF(E$2:E5,E5),"")</f>
        <v>1</v>
      </c>
      <c r="H5" s="4">
        <f t="shared" si="0"/>
        <v>4</v>
      </c>
    </row>
    <row r="6" spans="1:8" x14ac:dyDescent="0.2">
      <c r="A6" s="7">
        <v>5</v>
      </c>
      <c r="B6" s="5">
        <v>9</v>
      </c>
      <c r="C6" s="17">
        <f t="shared" si="1"/>
        <v>1</v>
      </c>
      <c r="D6" s="9" t="str">
        <f>IF(B6&lt;&gt;"",LOOKUP(B6,Sheet5!A:A,Sheet5!B:B),"")</f>
        <v>Scarlett Gammell</v>
      </c>
      <c r="E6" s="4" t="str">
        <f>IF(B6&lt;&gt;"",LOOKUP(B6,Sheet5!A:A,Sheet5!C:C),"")</f>
        <v>Charlotte House</v>
      </c>
      <c r="F6" s="15" t="s">
        <v>320</v>
      </c>
      <c r="G6" s="4">
        <f>IF(E6&lt;&gt;"",COUNTIF(E$2:E6,E6),"")</f>
        <v>1</v>
      </c>
      <c r="H6" s="4">
        <f t="shared" si="0"/>
        <v>4</v>
      </c>
    </row>
    <row r="7" spans="1:8" x14ac:dyDescent="0.2">
      <c r="A7" s="7">
        <v>6</v>
      </c>
      <c r="B7" s="5">
        <v>5</v>
      </c>
      <c r="C7" s="17">
        <f t="shared" si="1"/>
        <v>1</v>
      </c>
      <c r="D7" s="9" t="str">
        <f>IF(B7&lt;&gt;"",LOOKUP(B7,Sheet5!A:A,Sheet5!B:B),"")</f>
        <v>Sarah McGrath</v>
      </c>
      <c r="E7" s="4" t="str">
        <f>IF(B7&lt;&gt;"",LOOKUP(B7,Sheet5!A:A,Sheet5!C:C),"")</f>
        <v>SAHS</v>
      </c>
      <c r="F7" s="13">
        <v>6.51</v>
      </c>
      <c r="G7" s="4">
        <f>IF(E7&lt;&gt;"",COUNTIF(E$2:E7,E7),"")</f>
        <v>1</v>
      </c>
      <c r="H7" s="4">
        <f t="shared" si="0"/>
        <v>2</v>
      </c>
    </row>
    <row r="8" spans="1:8" x14ac:dyDescent="0.2">
      <c r="A8" s="7">
        <v>7</v>
      </c>
      <c r="B8" s="5">
        <v>123</v>
      </c>
      <c r="C8" s="17">
        <f t="shared" si="1"/>
        <v>1</v>
      </c>
      <c r="D8" s="9" t="str">
        <f>IF(B8&lt;&gt;"",LOOKUP(B8,Sheet5!A:A,Sheet5!B:B),"")</f>
        <v>Eve Gamsby</v>
      </c>
      <c r="E8" s="4" t="str">
        <f>IF(B8&lt;&gt;"",LOOKUP(B8,Sheet5!A:A,Sheet5!C:C),"")</f>
        <v>Aboyne Lodge</v>
      </c>
      <c r="F8" s="13">
        <v>6.51</v>
      </c>
      <c r="G8" s="4">
        <f>IF(E8&lt;&gt;"",COUNTIF(E$2:E8,E8),"")</f>
        <v>1</v>
      </c>
      <c r="H8" s="4">
        <f t="shared" si="0"/>
        <v>4</v>
      </c>
    </row>
    <row r="9" spans="1:8" x14ac:dyDescent="0.2">
      <c r="A9" s="7">
        <v>8</v>
      </c>
      <c r="B9" s="5">
        <v>146</v>
      </c>
      <c r="C9" s="17">
        <f t="shared" si="1"/>
        <v>1</v>
      </c>
      <c r="D9" s="9" t="str">
        <f>IF(B9&lt;&gt;"",LOOKUP(B9,Sheet5!A:A,Sheet5!B:B),"")</f>
        <v>Louise Grenfell</v>
      </c>
      <c r="E9" s="4" t="str">
        <f>IF(B9&lt;&gt;"",LOOKUP(B9,Sheet5!A:A,Sheet5!C:C),"")</f>
        <v>Applecroft</v>
      </c>
      <c r="F9" s="13">
        <v>6.52</v>
      </c>
      <c r="G9" s="4">
        <f>IF(E9&lt;&gt;"",COUNTIF(E$2:E9,E9),"")</f>
        <v>1</v>
      </c>
      <c r="H9" s="4">
        <f t="shared" si="0"/>
        <v>4</v>
      </c>
    </row>
    <row r="10" spans="1:8" x14ac:dyDescent="0.2">
      <c r="A10" s="7">
        <v>9</v>
      </c>
      <c r="B10" s="5">
        <v>183</v>
      </c>
      <c r="C10" s="17">
        <f t="shared" si="1"/>
        <v>1</v>
      </c>
      <c r="D10" s="9" t="str">
        <f>IF(B10&lt;&gt;"",LOOKUP(B10,Sheet5!A:A,Sheet5!B:B),"")</f>
        <v>Sara Laitner</v>
      </c>
      <c r="E10" s="4" t="str">
        <f>IF(B10&lt;&gt;"",LOOKUP(B10,Sheet5!A:A,Sheet5!C:C),"")</f>
        <v>Abbots Hill</v>
      </c>
      <c r="F10" s="13">
        <v>6.52</v>
      </c>
      <c r="G10" s="4">
        <f>IF(E10&lt;&gt;"",COUNTIF(E$2:E10,E10),"")</f>
        <v>1</v>
      </c>
      <c r="H10" s="4">
        <f t="shared" si="0"/>
        <v>2</v>
      </c>
    </row>
    <row r="11" spans="1:8" x14ac:dyDescent="0.2">
      <c r="A11" s="7">
        <v>10</v>
      </c>
      <c r="B11" s="5">
        <v>46</v>
      </c>
      <c r="C11" s="17">
        <f t="shared" si="1"/>
        <v>1</v>
      </c>
      <c r="D11" s="9" t="str">
        <f>IF(B11&lt;&gt;"",LOOKUP(B11,Sheet5!A:A,Sheet5!B:B),"")</f>
        <v>Lily Tse</v>
      </c>
      <c r="E11" s="4" t="str">
        <f>IF(B11&lt;&gt;"",LOOKUP(B11,Sheet5!A:A,Sheet5!C:C),"")</f>
        <v>Garden Fields</v>
      </c>
      <c r="F11" s="13">
        <v>7.01</v>
      </c>
      <c r="G11" s="4">
        <f>IF(E11&lt;&gt;"",COUNTIF(E$2:E11,E11),"")</f>
        <v>1</v>
      </c>
      <c r="H11" s="4">
        <f t="shared" si="0"/>
        <v>4</v>
      </c>
    </row>
    <row r="12" spans="1:8" x14ac:dyDescent="0.2">
      <c r="A12" s="7">
        <v>11</v>
      </c>
      <c r="B12" s="5">
        <v>139</v>
      </c>
      <c r="C12" s="17">
        <f t="shared" si="1"/>
        <v>1</v>
      </c>
      <c r="D12" s="9" t="str">
        <f>IF(B12&lt;&gt;"",LOOKUP(B12,Sheet5!A:A,Sheet5!B:B),"")</f>
        <v>Daisy Mainwaring</v>
      </c>
      <c r="E12" s="4" t="str">
        <f>IF(B12&lt;&gt;"",LOOKUP(B12,Sheet5!A:A,Sheet5!C:C),"")</f>
        <v>Knutsford</v>
      </c>
      <c r="F12" s="13">
        <v>7.05</v>
      </c>
      <c r="G12" s="4">
        <f>IF(E12&lt;&gt;"",COUNTIF(E$2:E12,E12),"")</f>
        <v>1</v>
      </c>
      <c r="H12" s="4">
        <f t="shared" si="0"/>
        <v>3</v>
      </c>
    </row>
    <row r="13" spans="1:8" x14ac:dyDescent="0.2">
      <c r="A13" s="7">
        <v>12</v>
      </c>
      <c r="B13" s="5">
        <v>142</v>
      </c>
      <c r="C13" s="17">
        <f t="shared" si="1"/>
        <v>1</v>
      </c>
      <c r="D13" s="9" t="str">
        <f>IF(B13&lt;&gt;"",LOOKUP(B13,Sheet5!A:A,Sheet5!B:B),"")</f>
        <v>Mary-Rose Sporburg</v>
      </c>
      <c r="E13" s="4" t="str">
        <f>IF(B13&lt;&gt;"",LOOKUP(B13,Sheet5!A:A,Sheet5!C:C),"")</f>
        <v>Heath Mount</v>
      </c>
      <c r="F13" s="13">
        <v>7.08</v>
      </c>
      <c r="G13" s="4">
        <f>IF(E13&lt;&gt;"",COUNTIF(E$2:E13,E13),"")</f>
        <v>1</v>
      </c>
      <c r="H13" s="4">
        <f t="shared" si="0"/>
        <v>4</v>
      </c>
    </row>
    <row r="14" spans="1:8" x14ac:dyDescent="0.2">
      <c r="A14" s="7">
        <v>13</v>
      </c>
      <c r="B14" s="5">
        <v>57</v>
      </c>
      <c r="C14" s="17">
        <f t="shared" si="1"/>
        <v>1</v>
      </c>
      <c r="D14" s="9" t="str">
        <f>IF(B14&lt;&gt;"",LOOKUP(B14,Sheet5!A:A,Sheet5!B:B),"")</f>
        <v>Tijana Catchpole</v>
      </c>
      <c r="E14" s="4" t="str">
        <f>IF(B14&lt;&gt;"",LOOKUP(B14,Sheet5!A:A,Sheet5!C:C),"")</f>
        <v>Gade Valley</v>
      </c>
      <c r="F14" s="13">
        <v>7.08</v>
      </c>
      <c r="G14" s="4">
        <f>IF(E14&lt;&gt;"",COUNTIF(E$2:E14,E14),"")</f>
        <v>1</v>
      </c>
      <c r="H14" s="4">
        <f t="shared" si="0"/>
        <v>3</v>
      </c>
    </row>
    <row r="15" spans="1:8" x14ac:dyDescent="0.2">
      <c r="A15" s="7">
        <v>14</v>
      </c>
      <c r="B15" s="5">
        <v>84</v>
      </c>
      <c r="C15" s="17">
        <f t="shared" si="1"/>
        <v>1</v>
      </c>
      <c r="D15" s="9" t="str">
        <f>IF(B15&lt;&gt;"",LOOKUP(B15,Sheet5!A:A,Sheet5!B:B),"")</f>
        <v>Rosie Heron</v>
      </c>
      <c r="E15" s="4" t="str">
        <f>IF(B15&lt;&gt;"",LOOKUP(B15,Sheet5!A:A,Sheet5!C:C),"")</f>
        <v>Lodge Farm</v>
      </c>
      <c r="F15" s="13">
        <v>7.11</v>
      </c>
      <c r="G15" s="4">
        <f>IF(E15&lt;&gt;"",COUNTIF(E$2:E15,E15),"")</f>
        <v>1</v>
      </c>
      <c r="H15" s="4">
        <f t="shared" si="0"/>
        <v>4</v>
      </c>
    </row>
    <row r="16" spans="1:8" x14ac:dyDescent="0.2">
      <c r="A16" s="7">
        <v>15</v>
      </c>
      <c r="B16" s="5">
        <v>184</v>
      </c>
      <c r="C16" s="17">
        <f t="shared" si="1"/>
        <v>1</v>
      </c>
      <c r="D16" s="9" t="str">
        <f>IF(B16&lt;&gt;"",LOOKUP(B16,Sheet5!A:A,Sheet5!B:B),"")</f>
        <v>Harriet Perris</v>
      </c>
      <c r="E16" s="4" t="str">
        <f>IF(B16&lt;&gt;"",LOOKUP(B16,Sheet5!A:A,Sheet5!C:C),"")</f>
        <v>Abbots Hill</v>
      </c>
      <c r="F16" s="13">
        <v>7.12</v>
      </c>
      <c r="G16" s="4">
        <f>IF(E16&lt;&gt;"",COUNTIF(E$2:E16,E16),"")</f>
        <v>2</v>
      </c>
      <c r="H16" s="4">
        <f t="shared" si="0"/>
        <v>2</v>
      </c>
    </row>
    <row r="17" spans="1:8" x14ac:dyDescent="0.2">
      <c r="A17" s="7">
        <v>16</v>
      </c>
      <c r="B17" s="5">
        <v>41</v>
      </c>
      <c r="C17" s="17">
        <f t="shared" si="1"/>
        <v>1</v>
      </c>
      <c r="D17" s="9" t="str">
        <f>IF(B17&lt;&gt;"",LOOKUP(B17,Sheet5!A:A,Sheet5!B:B),"")</f>
        <v>Holly Hudson</v>
      </c>
      <c r="E17" s="4" t="str">
        <f>IF(B17&lt;&gt;"",LOOKUP(B17,Sheet5!A:A,Sheet5!C:C),"")</f>
        <v>Reedings</v>
      </c>
      <c r="F17" s="13">
        <v>7.13</v>
      </c>
      <c r="G17" s="4">
        <f>IF(E17&lt;&gt;"",COUNTIF(E$2:E17,E17),"")</f>
        <v>1</v>
      </c>
      <c r="H17" s="4">
        <f t="shared" si="0"/>
        <v>1</v>
      </c>
    </row>
    <row r="18" spans="1:8" x14ac:dyDescent="0.2">
      <c r="A18" s="7">
        <v>17</v>
      </c>
      <c r="B18" s="5">
        <v>51</v>
      </c>
      <c r="C18" s="17">
        <f t="shared" si="1"/>
        <v>1</v>
      </c>
      <c r="D18" s="9" t="str">
        <f>IF(B18&lt;&gt;"",LOOKUP(B18,Sheet5!A:A,Sheet5!B:B),"")</f>
        <v>Hannah Barker</v>
      </c>
      <c r="E18" s="4" t="str">
        <f>IF(B18&lt;&gt;"",LOOKUP(B18,Sheet5!A:A,Sheet5!C:C),"")</f>
        <v>Abbey</v>
      </c>
      <c r="F18" s="13">
        <v>7.14</v>
      </c>
      <c r="G18" s="4">
        <f>IF(E18&lt;&gt;"",COUNTIF(E$2:E18,E18),"")</f>
        <v>1</v>
      </c>
      <c r="H18" s="4">
        <f t="shared" si="0"/>
        <v>4</v>
      </c>
    </row>
    <row r="19" spans="1:8" x14ac:dyDescent="0.2">
      <c r="A19" s="7">
        <v>18</v>
      </c>
      <c r="B19" s="5">
        <v>47</v>
      </c>
      <c r="C19" s="17">
        <f t="shared" si="1"/>
        <v>1</v>
      </c>
      <c r="D19" s="9" t="str">
        <f>IF(B19&lt;&gt;"",LOOKUP(B19,Sheet5!A:A,Sheet5!B:B),"")</f>
        <v>Orla Foley</v>
      </c>
      <c r="E19" s="4" t="str">
        <f>IF(B19&lt;&gt;"",LOOKUP(B19,Sheet5!A:A,Sheet5!C:C),"")</f>
        <v>Garden Fields</v>
      </c>
      <c r="F19" s="13">
        <v>7.15</v>
      </c>
      <c r="G19" s="4">
        <f>IF(E19&lt;&gt;"",COUNTIF(E$2:E19,E19),"")</f>
        <v>2</v>
      </c>
      <c r="H19" s="4">
        <f t="shared" si="0"/>
        <v>4</v>
      </c>
    </row>
    <row r="20" spans="1:8" x14ac:dyDescent="0.2">
      <c r="A20" s="7">
        <v>19</v>
      </c>
      <c r="B20" s="5">
        <v>127</v>
      </c>
      <c r="C20" s="17">
        <f t="shared" si="1"/>
        <v>1</v>
      </c>
      <c r="D20" s="9" t="str">
        <f>IF(B20&lt;&gt;"",LOOKUP(B20,Sheet5!A:A,Sheet5!B:B),"")</f>
        <v>Jessica Tupman</v>
      </c>
      <c r="E20" s="4" t="str">
        <f>IF(B20&lt;&gt;"",LOOKUP(B20,Sheet5!A:A,Sheet5!C:C),"")</f>
        <v>St Edmunds</v>
      </c>
      <c r="F20" s="13">
        <v>7.15</v>
      </c>
      <c r="G20" s="4">
        <f>IF(E20&lt;&gt;"",COUNTIF(E$2:E20,E20),"")</f>
        <v>1</v>
      </c>
      <c r="H20" s="4">
        <f t="shared" si="0"/>
        <v>4</v>
      </c>
    </row>
    <row r="21" spans="1:8" x14ac:dyDescent="0.2">
      <c r="A21" s="7">
        <v>20</v>
      </c>
      <c r="B21" s="5">
        <v>175</v>
      </c>
      <c r="C21" s="17">
        <f t="shared" si="1"/>
        <v>1</v>
      </c>
      <c r="D21" s="9" t="str">
        <f>IF(B21&lt;&gt;"",LOOKUP(B21,Sheet5!A:A,Sheet5!B:B),"")</f>
        <v>Stella Whitlum</v>
      </c>
      <c r="E21" s="4" t="str">
        <f>IF(B21&lt;&gt;"",LOOKUP(B21,Sheet5!A:A,Sheet5!C:C),"")</f>
        <v>Holtsmere End</v>
      </c>
      <c r="F21" s="13">
        <v>7.15</v>
      </c>
      <c r="G21" s="4">
        <f>IF(E21&lt;&gt;"",COUNTIF(E$2:E21,E21),"")</f>
        <v>1</v>
      </c>
      <c r="H21" s="4">
        <f t="shared" si="0"/>
        <v>2</v>
      </c>
    </row>
    <row r="22" spans="1:8" x14ac:dyDescent="0.2">
      <c r="A22" s="7">
        <v>21</v>
      </c>
      <c r="B22" s="5">
        <v>89</v>
      </c>
      <c r="C22" s="17">
        <f t="shared" si="1"/>
        <v>1</v>
      </c>
      <c r="D22" s="9" t="str">
        <f>IF(B22&lt;&gt;"",LOOKUP(B22,Sheet5!A:A,Sheet5!B:B),"")</f>
        <v>Annabelle Raymont</v>
      </c>
      <c r="E22" s="4" t="str">
        <f>IF(B22&lt;&gt;"",LOOKUP(B22,Sheet5!A:A,Sheet5!C:C),"")</f>
        <v>Ickleford</v>
      </c>
      <c r="F22" s="13">
        <v>7.16</v>
      </c>
      <c r="G22" s="4">
        <f>IF(E22&lt;&gt;"",COUNTIF(E$2:E22,E22),"")</f>
        <v>1</v>
      </c>
      <c r="H22" s="4">
        <f t="shared" ref="H22:H85" si="2">IF(E22&lt;&gt;"",COUNTIF(E:E,E22),"")</f>
        <v>2</v>
      </c>
    </row>
    <row r="23" spans="1:8" x14ac:dyDescent="0.2">
      <c r="A23" s="7">
        <v>22</v>
      </c>
      <c r="B23" s="5">
        <v>143</v>
      </c>
      <c r="C23" s="17">
        <f t="shared" si="1"/>
        <v>1</v>
      </c>
      <c r="D23" s="9" t="str">
        <f>IF(B23&lt;&gt;"",LOOKUP(B23,Sheet5!A:A,Sheet5!B:B),"")</f>
        <v>Lara Stevens</v>
      </c>
      <c r="E23" s="4" t="str">
        <f>IF(B23&lt;&gt;"",LOOKUP(B23,Sheet5!A:A,Sheet5!C:C),"")</f>
        <v>Heath Mount</v>
      </c>
      <c r="F23" s="13">
        <v>7.17</v>
      </c>
      <c r="G23" s="4">
        <f>IF(E23&lt;&gt;"",COUNTIF(E$2:E23,E23),"")</f>
        <v>2</v>
      </c>
      <c r="H23" s="4">
        <f t="shared" si="2"/>
        <v>4</v>
      </c>
    </row>
    <row r="24" spans="1:8" x14ac:dyDescent="0.2">
      <c r="A24" s="7">
        <v>23</v>
      </c>
      <c r="B24" s="5">
        <v>48</v>
      </c>
      <c r="C24" s="17">
        <f t="shared" si="1"/>
        <v>1</v>
      </c>
      <c r="D24" s="9" t="str">
        <f>IF(B24&lt;&gt;"",LOOKUP(B24,Sheet5!A:A,Sheet5!B:B),"")</f>
        <v>Eva Lau-Johnstone</v>
      </c>
      <c r="E24" s="4" t="str">
        <f>IF(B24&lt;&gt;"",LOOKUP(B24,Sheet5!A:A,Sheet5!C:C),"")</f>
        <v>Garden Fields</v>
      </c>
      <c r="F24" s="13">
        <v>7.21</v>
      </c>
      <c r="G24" s="4">
        <f>IF(E24&lt;&gt;"",COUNTIF(E$2:E24,E24),"")</f>
        <v>3</v>
      </c>
      <c r="H24" s="4">
        <f t="shared" si="2"/>
        <v>4</v>
      </c>
    </row>
    <row r="25" spans="1:8" x14ac:dyDescent="0.2">
      <c r="A25" s="7">
        <v>24</v>
      </c>
      <c r="B25" s="5">
        <v>6</v>
      </c>
      <c r="C25" s="17">
        <f t="shared" si="1"/>
        <v>1</v>
      </c>
      <c r="D25" s="9" t="str">
        <f>IF(B25&lt;&gt;"",LOOKUP(B25,Sheet5!A:A,Sheet5!B:B),"")</f>
        <v>Morgan Allen</v>
      </c>
      <c r="E25" s="4" t="str">
        <f>IF(B25&lt;&gt;"",LOOKUP(B25,Sheet5!A:A,Sheet5!C:C),"")</f>
        <v>SAHS</v>
      </c>
      <c r="F25" s="13">
        <v>7.21</v>
      </c>
      <c r="G25" s="4">
        <f>IF(E25&lt;&gt;"",COUNTIF(E$2:E25,E25),"")</f>
        <v>2</v>
      </c>
      <c r="H25" s="4">
        <f t="shared" si="2"/>
        <v>2</v>
      </c>
    </row>
    <row r="26" spans="1:8" x14ac:dyDescent="0.2">
      <c r="A26" s="7">
        <v>25</v>
      </c>
      <c r="B26" s="5">
        <v>52</v>
      </c>
      <c r="C26" s="17">
        <f t="shared" si="1"/>
        <v>1</v>
      </c>
      <c r="D26" s="9" t="str">
        <f>IF(B26&lt;&gt;"",LOOKUP(B26,Sheet5!A:A,Sheet5!B:B),"")</f>
        <v>Jemima Samols</v>
      </c>
      <c r="E26" s="4" t="str">
        <f>IF(B26&lt;&gt;"",LOOKUP(B26,Sheet5!A:A,Sheet5!C:C),"")</f>
        <v>Abbey</v>
      </c>
      <c r="F26" s="13">
        <v>7.22</v>
      </c>
      <c r="G26" s="4">
        <f>IF(E26&lt;&gt;"",COUNTIF(E$2:E26,E26),"")</f>
        <v>2</v>
      </c>
      <c r="H26" s="4">
        <f t="shared" si="2"/>
        <v>4</v>
      </c>
    </row>
    <row r="27" spans="1:8" x14ac:dyDescent="0.2">
      <c r="A27" s="7">
        <v>26</v>
      </c>
      <c r="B27" s="5">
        <v>28</v>
      </c>
      <c r="C27" s="17">
        <f t="shared" si="1"/>
        <v>1</v>
      </c>
      <c r="D27" s="9" t="str">
        <f>IF(B27&lt;&gt;"",LOOKUP(B27,Sheet5!A:A,Sheet5!B:B),"")</f>
        <v>Lily-Ella Haley</v>
      </c>
      <c r="E27" s="4" t="str">
        <f>IF(B27&lt;&gt;"",LOOKUP(B27,Sheet5!A:A,Sheet5!C:C),"")</f>
        <v>Welwyn St Marys</v>
      </c>
      <c r="F27" s="13">
        <v>7.24</v>
      </c>
      <c r="G27" s="4">
        <f>IF(E27&lt;&gt;"",COUNTIF(E$2:E27,E27),"")</f>
        <v>1</v>
      </c>
      <c r="H27" s="4">
        <f t="shared" si="2"/>
        <v>4</v>
      </c>
    </row>
    <row r="28" spans="1:8" x14ac:dyDescent="0.2">
      <c r="A28" s="7">
        <v>27</v>
      </c>
      <c r="B28" s="5">
        <v>179</v>
      </c>
      <c r="C28" s="17">
        <f t="shared" si="1"/>
        <v>1</v>
      </c>
      <c r="D28" s="9" t="str">
        <f>IF(B28&lt;&gt;"",LOOKUP(B28,Sheet5!A:A,Sheet5!B:B),"")</f>
        <v>Lotty Hobson</v>
      </c>
      <c r="E28" s="4" t="str">
        <f>IF(B28&lt;&gt;"",LOOKUP(B28,Sheet5!A:A,Sheet5!C:C),"")</f>
        <v>Furneux Pelham</v>
      </c>
      <c r="F28" s="13">
        <v>7.24</v>
      </c>
      <c r="G28" s="4">
        <f>IF(E28&lt;&gt;"",COUNTIF(E$2:E28,E28),"")</f>
        <v>1</v>
      </c>
      <c r="H28" s="4">
        <f t="shared" si="2"/>
        <v>2</v>
      </c>
    </row>
    <row r="29" spans="1:8" x14ac:dyDescent="0.2">
      <c r="A29" s="7">
        <v>28</v>
      </c>
      <c r="B29" s="5">
        <v>42</v>
      </c>
      <c r="C29" s="17">
        <f t="shared" si="1"/>
        <v>1</v>
      </c>
      <c r="D29" s="9" t="str">
        <f>IF(B29&lt;&gt;"",LOOKUP(B29,Sheet5!A:A,Sheet5!B:B),"")</f>
        <v>Eleanor Mayhew</v>
      </c>
      <c r="E29" s="4" t="str">
        <f>IF(B29&lt;&gt;"",LOOKUP(B29,Sheet5!A:A,Sheet5!C:C),"")</f>
        <v>Royal Masonic</v>
      </c>
      <c r="F29" s="13">
        <v>7.25</v>
      </c>
      <c r="G29" s="4">
        <f>IF(E29&lt;&gt;"",COUNTIF(E$2:E29,E29),"")</f>
        <v>1</v>
      </c>
      <c r="H29" s="4">
        <f t="shared" si="2"/>
        <v>2</v>
      </c>
    </row>
    <row r="30" spans="1:8" x14ac:dyDescent="0.2">
      <c r="A30" s="7">
        <v>29</v>
      </c>
      <c r="B30" s="5">
        <v>53</v>
      </c>
      <c r="C30" s="17">
        <f t="shared" si="1"/>
        <v>1</v>
      </c>
      <c r="D30" s="9" t="str">
        <f>IF(B30&lt;&gt;"",LOOKUP(B30,Sheet5!A:A,Sheet5!B:B),"")</f>
        <v>Iorwen Ellis</v>
      </c>
      <c r="E30" s="4" t="str">
        <f>IF(B30&lt;&gt;"",LOOKUP(B30,Sheet5!A:A,Sheet5!C:C),"")</f>
        <v>Abbey</v>
      </c>
      <c r="F30" s="13">
        <v>7.26</v>
      </c>
      <c r="G30" s="4">
        <f>IF(E30&lt;&gt;"",COUNTIF(E$2:E30,E30),"")</f>
        <v>3</v>
      </c>
      <c r="H30" s="4">
        <f t="shared" si="2"/>
        <v>4</v>
      </c>
    </row>
    <row r="31" spans="1:8" x14ac:dyDescent="0.2">
      <c r="A31" s="7">
        <v>30</v>
      </c>
      <c r="B31" s="5">
        <v>88</v>
      </c>
      <c r="C31" s="17">
        <f t="shared" si="1"/>
        <v>1</v>
      </c>
      <c r="D31" s="9" t="str">
        <f>IF(B31&lt;&gt;"",LOOKUP(B31,Sheet5!A:A,Sheet5!B:B),"")</f>
        <v>Eloise Dickins</v>
      </c>
      <c r="E31" s="4" t="str">
        <f>IF(B31&lt;&gt;"",LOOKUP(B31,Sheet5!A:A,Sheet5!C:C),"")</f>
        <v>Kings Langley</v>
      </c>
      <c r="F31" s="13">
        <v>7.26</v>
      </c>
      <c r="G31" s="4">
        <f>IF(E31&lt;&gt;"",COUNTIF(E$2:E31,E31),"")</f>
        <v>1</v>
      </c>
      <c r="H31" s="4">
        <f t="shared" si="2"/>
        <v>1</v>
      </c>
    </row>
    <row r="32" spans="1:8" x14ac:dyDescent="0.2">
      <c r="A32" s="7">
        <v>31</v>
      </c>
      <c r="B32" s="5">
        <v>10</v>
      </c>
      <c r="C32" s="17">
        <f t="shared" si="1"/>
        <v>1</v>
      </c>
      <c r="D32" s="9" t="str">
        <f>IF(B32&lt;&gt;"",LOOKUP(B32,Sheet5!A:A,Sheet5!B:B),"")</f>
        <v>Sabrina Jansen</v>
      </c>
      <c r="E32" s="4" t="str">
        <f>IF(B32&lt;&gt;"",LOOKUP(B32,Sheet5!A:A,Sheet5!C:C),"")</f>
        <v>Charlotte House</v>
      </c>
      <c r="F32" s="13">
        <v>7.26</v>
      </c>
      <c r="G32" s="4">
        <f>IF(E32&lt;&gt;"",COUNTIF(E$2:E32,E32),"")</f>
        <v>2</v>
      </c>
      <c r="H32" s="4">
        <f t="shared" si="2"/>
        <v>4</v>
      </c>
    </row>
    <row r="33" spans="1:8" x14ac:dyDescent="0.2">
      <c r="A33" s="7">
        <v>32</v>
      </c>
      <c r="B33" s="5">
        <v>27</v>
      </c>
      <c r="C33" s="17">
        <f t="shared" si="1"/>
        <v>1</v>
      </c>
      <c r="D33" s="9" t="str">
        <f>IF(B33&lt;&gt;"",LOOKUP(B33,Sheet5!A:A,Sheet5!B:B),"")</f>
        <v>Rhianna Reed-Purvis</v>
      </c>
      <c r="E33" s="4" t="str">
        <f>IF(B33&lt;&gt;"",LOOKUP(B33,Sheet5!A:A,Sheet5!C:C),"")</f>
        <v>Welwyn St Marys</v>
      </c>
      <c r="F33" s="13">
        <v>7.28</v>
      </c>
      <c r="G33" s="4">
        <f>IF(E33&lt;&gt;"",COUNTIF(E$2:E33,E33),"")</f>
        <v>2</v>
      </c>
      <c r="H33" s="4">
        <f t="shared" si="2"/>
        <v>4</v>
      </c>
    </row>
    <row r="34" spans="1:8" x14ac:dyDescent="0.2">
      <c r="A34" s="7">
        <v>33</v>
      </c>
      <c r="B34" s="5">
        <v>3</v>
      </c>
      <c r="C34" s="17">
        <f t="shared" si="1"/>
        <v>1</v>
      </c>
      <c r="D34" s="9" t="str">
        <f>IF(B34&lt;&gt;"",LOOKUP(B34,Sheet5!A:A,Sheet5!B:B),"")</f>
        <v>Daisy Laing</v>
      </c>
      <c r="E34" s="4" t="str">
        <f>IF(B34&lt;&gt;"",LOOKUP(B34,Sheet5!A:A,Sheet5!C:C),"")</f>
        <v>Bridgewater</v>
      </c>
      <c r="F34" s="13">
        <v>7.29</v>
      </c>
      <c r="G34" s="4">
        <f>IF(E34&lt;&gt;"",COUNTIF(E$2:E34,E34),"")</f>
        <v>1</v>
      </c>
      <c r="H34" s="4">
        <f t="shared" si="2"/>
        <v>4</v>
      </c>
    </row>
    <row r="35" spans="1:8" x14ac:dyDescent="0.2">
      <c r="A35" s="7">
        <v>34</v>
      </c>
      <c r="B35" s="5">
        <v>15</v>
      </c>
      <c r="C35" s="17">
        <f t="shared" si="1"/>
        <v>1</v>
      </c>
      <c r="D35" s="9" t="str">
        <f>IF(B35&lt;&gt;"",LOOKUP(B35,Sheet5!A:A,Sheet5!B:B),"")</f>
        <v>Millie Flowerday</v>
      </c>
      <c r="E35" s="4" t="str">
        <f>IF(B35&lt;&gt;"",LOOKUP(B35,Sheet5!A:A,Sheet5!C:C),"")</f>
        <v>Stormont</v>
      </c>
      <c r="F35" s="13">
        <v>7.29</v>
      </c>
      <c r="G35" s="4">
        <f>IF(E35&lt;&gt;"",COUNTIF(E$2:E35,E35),"")</f>
        <v>1</v>
      </c>
      <c r="H35" s="4">
        <f t="shared" si="2"/>
        <v>3</v>
      </c>
    </row>
    <row r="36" spans="1:8" x14ac:dyDescent="0.2">
      <c r="A36" s="7">
        <v>35</v>
      </c>
      <c r="B36" s="5">
        <v>1</v>
      </c>
      <c r="C36" s="17">
        <f t="shared" si="1"/>
        <v>1</v>
      </c>
      <c r="D36" s="9" t="str">
        <f>IF(B36&lt;&gt;"",LOOKUP(B36,Sheet5!A:A,Sheet5!B:B),"")</f>
        <v>Poppy Wheway</v>
      </c>
      <c r="E36" s="4" t="str">
        <f>IF(B36&lt;&gt;"",LOOKUP(B36,Sheet5!A:A,Sheet5!C:C),"")</f>
        <v>Bridgewater</v>
      </c>
      <c r="F36" s="13">
        <v>7.31</v>
      </c>
      <c r="G36" s="4">
        <f>IF(E36&lt;&gt;"",COUNTIF(E$2:E36,E36),"")</f>
        <v>2</v>
      </c>
      <c r="H36" s="4">
        <f t="shared" si="2"/>
        <v>4</v>
      </c>
    </row>
    <row r="37" spans="1:8" x14ac:dyDescent="0.2">
      <c r="A37" s="7">
        <v>36</v>
      </c>
      <c r="B37" s="5">
        <v>20</v>
      </c>
      <c r="C37" s="17">
        <f t="shared" si="1"/>
        <v>1</v>
      </c>
      <c r="D37" s="9" t="str">
        <f>IF(B37&lt;&gt;"",LOOKUP(B37,Sheet5!A:A,Sheet5!B:B),"")</f>
        <v>Olivia Hall</v>
      </c>
      <c r="E37" s="4" t="str">
        <f>IF(B37&lt;&gt;"",LOOKUP(B37,Sheet5!A:A,Sheet5!C:C),"")</f>
        <v>Hartsfield</v>
      </c>
      <c r="F37" s="13">
        <v>7.31</v>
      </c>
      <c r="G37" s="4">
        <f>IF(E37&lt;&gt;"",COUNTIF(E$2:E37,E37),"")</f>
        <v>1</v>
      </c>
      <c r="H37" s="4">
        <f t="shared" si="2"/>
        <v>4</v>
      </c>
    </row>
    <row r="38" spans="1:8" x14ac:dyDescent="0.2">
      <c r="A38" s="7">
        <v>37</v>
      </c>
      <c r="B38" s="5">
        <v>76</v>
      </c>
      <c r="C38" s="17">
        <f t="shared" si="1"/>
        <v>1</v>
      </c>
      <c r="D38" s="9" t="str">
        <f>IF(B38&lt;&gt;"",LOOKUP(B38,Sheet5!A:A,Sheet5!B:B),"")</f>
        <v>Sophie Ledger</v>
      </c>
      <c r="E38" s="4" t="str">
        <f>IF(B38&lt;&gt;"",LOOKUP(B38,Sheet5!A:A,Sheet5!C:C),"")</f>
        <v>Crabtree</v>
      </c>
      <c r="F38" s="13">
        <v>7.33</v>
      </c>
      <c r="G38" s="4">
        <f>IF(E38&lt;&gt;"",COUNTIF(E$2:E38,E38),"")</f>
        <v>1</v>
      </c>
      <c r="H38" s="4">
        <f t="shared" si="2"/>
        <v>3</v>
      </c>
    </row>
    <row r="39" spans="1:8" x14ac:dyDescent="0.2">
      <c r="A39" s="7">
        <v>38</v>
      </c>
      <c r="B39" s="5">
        <v>24</v>
      </c>
      <c r="C39" s="17">
        <f t="shared" si="1"/>
        <v>1</v>
      </c>
      <c r="D39" s="9" t="str">
        <f>IF(B39&lt;&gt;"",LOOKUP(B39,Sheet5!A:A,Sheet5!B:B),"")</f>
        <v>Evie Hutchins</v>
      </c>
      <c r="E39" s="4" t="str">
        <f>IF(B39&lt;&gt;"",LOOKUP(B39,Sheet5!A:A,Sheet5!C:C),"")</f>
        <v>St Cuthbert Mayne</v>
      </c>
      <c r="F39" s="13">
        <v>7.33</v>
      </c>
      <c r="G39" s="4">
        <f>IF(E39&lt;&gt;"",COUNTIF(E$2:E39,E39),"")</f>
        <v>1</v>
      </c>
      <c r="H39" s="4">
        <f t="shared" si="2"/>
        <v>4</v>
      </c>
    </row>
    <row r="40" spans="1:8" x14ac:dyDescent="0.2">
      <c r="A40" s="7">
        <v>39</v>
      </c>
      <c r="B40" s="5">
        <v>126</v>
      </c>
      <c r="C40" s="17">
        <f t="shared" si="1"/>
        <v>1</v>
      </c>
      <c r="D40" s="9" t="str">
        <f>IF(B40&lt;&gt;"",LOOKUP(B40,Sheet5!A:A,Sheet5!B:B),"")</f>
        <v>Sofia Povoas</v>
      </c>
      <c r="E40" s="4" t="str">
        <f>IF(B40&lt;&gt;"",LOOKUP(B40,Sheet5!A:A,Sheet5!C:C),"")</f>
        <v>Aboyne Lodge</v>
      </c>
      <c r="F40" s="13">
        <v>7.34</v>
      </c>
      <c r="G40" s="4">
        <f>IF(E40&lt;&gt;"",COUNTIF(E$2:E40,E40),"")</f>
        <v>2</v>
      </c>
      <c r="H40" s="4">
        <f t="shared" si="2"/>
        <v>4</v>
      </c>
    </row>
    <row r="41" spans="1:8" x14ac:dyDescent="0.2">
      <c r="A41" s="7">
        <v>40</v>
      </c>
      <c r="B41" s="5">
        <v>141</v>
      </c>
      <c r="C41" s="17">
        <f t="shared" si="1"/>
        <v>1</v>
      </c>
      <c r="D41" s="9" t="str">
        <f>IF(B41&lt;&gt;"",LOOKUP(B41,Sheet5!A:A,Sheet5!B:B),"")</f>
        <v>Rebecca Griffiths</v>
      </c>
      <c r="E41" s="4" t="str">
        <f>IF(B41&lt;&gt;"",LOOKUP(B41,Sheet5!A:A,Sheet5!C:C),"")</f>
        <v>Knutsford</v>
      </c>
      <c r="F41" s="13">
        <v>7.34</v>
      </c>
      <c r="G41" s="4">
        <f>IF(E41&lt;&gt;"",COUNTIF(E$2:E41,E41),"")</f>
        <v>2</v>
      </c>
      <c r="H41" s="4">
        <f t="shared" si="2"/>
        <v>3</v>
      </c>
    </row>
    <row r="42" spans="1:8" x14ac:dyDescent="0.2">
      <c r="A42" s="7">
        <v>41</v>
      </c>
      <c r="B42" s="5">
        <v>195</v>
      </c>
      <c r="C42" s="17">
        <f t="shared" si="1"/>
        <v>1</v>
      </c>
      <c r="D42" s="9" t="str">
        <f>IF(B42&lt;&gt;"",LOOKUP(B42,Sheet5!A:A,Sheet5!B:B),"")</f>
        <v>Isla Hancock</v>
      </c>
      <c r="E42" s="4" t="str">
        <f>IF(B42&lt;&gt;"",LOOKUP(B42,Sheet5!A:A,Sheet5!C:C),"")</f>
        <v>South Hill</v>
      </c>
      <c r="F42" s="13">
        <v>7.35</v>
      </c>
      <c r="G42" s="4">
        <f>IF(E42&lt;&gt;"",COUNTIF(E$2:E42,E42),"")</f>
        <v>1</v>
      </c>
      <c r="H42" s="4">
        <f t="shared" si="2"/>
        <v>4</v>
      </c>
    </row>
    <row r="43" spans="1:8" x14ac:dyDescent="0.2">
      <c r="A43" s="7">
        <v>42</v>
      </c>
      <c r="B43" s="5">
        <v>140</v>
      </c>
      <c r="C43" s="17">
        <f t="shared" si="1"/>
        <v>1</v>
      </c>
      <c r="D43" s="9" t="str">
        <f>IF(B43&lt;&gt;"",LOOKUP(B43,Sheet5!A:A,Sheet5!B:B),"")</f>
        <v>Leah Shellard</v>
      </c>
      <c r="E43" s="4" t="str">
        <f>IF(B43&lt;&gt;"",LOOKUP(B43,Sheet5!A:A,Sheet5!C:C),"")</f>
        <v>Knutsford</v>
      </c>
      <c r="F43" s="13">
        <v>7.35</v>
      </c>
      <c r="G43" s="4">
        <f>IF(E43&lt;&gt;"",COUNTIF(E$2:E43,E43),"")</f>
        <v>3</v>
      </c>
      <c r="H43" s="4">
        <f t="shared" si="2"/>
        <v>3</v>
      </c>
    </row>
    <row r="44" spans="1:8" x14ac:dyDescent="0.2">
      <c r="A44" s="7">
        <v>43</v>
      </c>
      <c r="B44" s="5">
        <v>93</v>
      </c>
      <c r="C44" s="17">
        <f t="shared" si="1"/>
        <v>1</v>
      </c>
      <c r="D44" s="9" t="str">
        <f>IF(B44&lt;&gt;"",LOOKUP(B44,Sheet5!A:A,Sheet5!B:B),"")</f>
        <v>Francesca Paganuzzi</v>
      </c>
      <c r="E44" s="4" t="str">
        <f>IF(B44&lt;&gt;"",LOOKUP(B44,Sheet5!A:A,Sheet5!C:C),"")</f>
        <v>Bernards Heath</v>
      </c>
      <c r="F44" s="13">
        <v>7.35</v>
      </c>
      <c r="G44" s="4">
        <f>IF(E44&lt;&gt;"",COUNTIF(E$2:E44,E44),"")</f>
        <v>1</v>
      </c>
      <c r="H44" s="4">
        <f t="shared" si="2"/>
        <v>1</v>
      </c>
    </row>
    <row r="45" spans="1:8" x14ac:dyDescent="0.2">
      <c r="A45" s="7">
        <v>44</v>
      </c>
      <c r="B45" s="5">
        <v>185</v>
      </c>
      <c r="C45" s="17">
        <f t="shared" si="1"/>
        <v>1</v>
      </c>
      <c r="D45" s="9" t="str">
        <f>IF(B45&lt;&gt;"",LOOKUP(B45,Sheet5!A:A,Sheet5!B:B),"")</f>
        <v>Nicola Hugo</v>
      </c>
      <c r="E45" s="4" t="str">
        <f>IF(B45&lt;&gt;"",LOOKUP(B45,Sheet5!A:A,Sheet5!C:C),"")</f>
        <v>St Peters</v>
      </c>
      <c r="F45" s="13">
        <v>7.37</v>
      </c>
      <c r="G45" s="4">
        <f>IF(E45&lt;&gt;"",COUNTIF(E$2:E45,E45),"")</f>
        <v>1</v>
      </c>
      <c r="H45" s="4">
        <f t="shared" si="2"/>
        <v>3</v>
      </c>
    </row>
    <row r="46" spans="1:8" x14ac:dyDescent="0.2">
      <c r="A46" s="7">
        <v>45</v>
      </c>
      <c r="B46" s="5">
        <v>155</v>
      </c>
      <c r="C46" s="17">
        <f t="shared" si="1"/>
        <v>1</v>
      </c>
      <c r="D46" s="9" t="str">
        <f>IF(B46&lt;&gt;"",LOOKUP(B46,Sheet5!A:A,Sheet5!B:B),"")</f>
        <v>Megan Georges</v>
      </c>
      <c r="E46" s="4" t="str">
        <f>IF(B46&lt;&gt;"",LOOKUP(B46,Sheet5!A:A,Sheet5!C:C),"")</f>
        <v>Morgans</v>
      </c>
      <c r="F46" s="13">
        <v>7.37</v>
      </c>
      <c r="G46" s="4">
        <f>IF(E46&lt;&gt;"",COUNTIF(E$2:E46,E46),"")</f>
        <v>1</v>
      </c>
      <c r="H46" s="4">
        <f t="shared" si="2"/>
        <v>3</v>
      </c>
    </row>
    <row r="47" spans="1:8" x14ac:dyDescent="0.2">
      <c r="A47" s="7">
        <v>46</v>
      </c>
      <c r="B47" s="5">
        <v>95</v>
      </c>
      <c r="C47" s="17">
        <f t="shared" si="1"/>
        <v>1</v>
      </c>
      <c r="D47" s="9" t="str">
        <f>IF(B47&lt;&gt;"",LOOKUP(B47,Sheet5!A:A,Sheet5!B:B),"")</f>
        <v>Lily Sutherland</v>
      </c>
      <c r="E47" s="4" t="str">
        <f>IF(B47&lt;&gt;"",LOOKUP(B47,Sheet5!A:A,Sheet5!C:C),"")</f>
        <v>St Hildas</v>
      </c>
      <c r="F47" s="13">
        <v>7.38</v>
      </c>
      <c r="G47" s="4">
        <f>IF(E47&lt;&gt;"",COUNTIF(E$2:E47,E47),"")</f>
        <v>1</v>
      </c>
      <c r="H47" s="4">
        <f t="shared" si="2"/>
        <v>3</v>
      </c>
    </row>
    <row r="48" spans="1:8" x14ac:dyDescent="0.2">
      <c r="A48" s="7">
        <v>47</v>
      </c>
      <c r="B48" s="5">
        <v>166</v>
      </c>
      <c r="C48" s="17">
        <f t="shared" si="1"/>
        <v>1</v>
      </c>
      <c r="D48" s="9" t="str">
        <f>IF(B48&lt;&gt;"",LOOKUP(B48,Sheet5!A:A,Sheet5!B:B),"")</f>
        <v>Alice Fields</v>
      </c>
      <c r="E48" s="4" t="str">
        <f>IF(B48&lt;&gt;"",LOOKUP(B48,Sheet5!A:A,Sheet5!C:C),"")</f>
        <v>St Catherines</v>
      </c>
      <c r="F48" s="13">
        <v>7.38</v>
      </c>
      <c r="G48" s="4">
        <f>IF(E48&lt;&gt;"",COUNTIF(E$2:E48,E48),"")</f>
        <v>1</v>
      </c>
      <c r="H48" s="4">
        <f t="shared" si="2"/>
        <v>4</v>
      </c>
    </row>
    <row r="49" spans="1:8" x14ac:dyDescent="0.2">
      <c r="A49" s="7">
        <v>48</v>
      </c>
      <c r="B49" s="5">
        <v>4</v>
      </c>
      <c r="C49" s="17">
        <f t="shared" si="1"/>
        <v>1</v>
      </c>
      <c r="D49" s="9" t="str">
        <f>IF(B49&lt;&gt;"",LOOKUP(B49,Sheet5!A:A,Sheet5!B:B),"")</f>
        <v>Erin Pemberton</v>
      </c>
      <c r="E49" s="4" t="str">
        <f>IF(B49&lt;&gt;"",LOOKUP(B49,Sheet5!A:A,Sheet5!C:C),"")</f>
        <v>Bridgewater</v>
      </c>
      <c r="F49" s="13">
        <v>7.38</v>
      </c>
      <c r="G49" s="4">
        <f>IF(E49&lt;&gt;"",COUNTIF(E$2:E49,E49),"")</f>
        <v>3</v>
      </c>
      <c r="H49" s="4">
        <f t="shared" si="2"/>
        <v>4</v>
      </c>
    </row>
    <row r="50" spans="1:8" x14ac:dyDescent="0.2">
      <c r="A50" s="7">
        <v>49</v>
      </c>
      <c r="B50" s="5">
        <v>54</v>
      </c>
      <c r="C50" s="17">
        <f t="shared" si="1"/>
        <v>1</v>
      </c>
      <c r="D50" s="9" t="str">
        <f>IF(B50&lt;&gt;"",LOOKUP(B50,Sheet5!A:A,Sheet5!B:B),"")</f>
        <v>Jessica Smith</v>
      </c>
      <c r="E50" s="4" t="str">
        <f>IF(B50&lt;&gt;"",LOOKUP(B50,Sheet5!A:A,Sheet5!C:C),"")</f>
        <v>Hillmead</v>
      </c>
      <c r="F50" s="13">
        <v>7.38</v>
      </c>
      <c r="G50" s="4">
        <f>IF(E50&lt;&gt;"",COUNTIF(E$2:E50,E50),"")</f>
        <v>1</v>
      </c>
      <c r="H50" s="4">
        <f t="shared" si="2"/>
        <v>2</v>
      </c>
    </row>
    <row r="51" spans="1:8" x14ac:dyDescent="0.2">
      <c r="A51" s="7">
        <v>50</v>
      </c>
      <c r="B51" s="5">
        <v>119</v>
      </c>
      <c r="C51" s="17">
        <f t="shared" si="1"/>
        <v>1</v>
      </c>
      <c r="D51" s="9" t="str">
        <f>IF(B51&lt;&gt;"",LOOKUP(B51,Sheet5!A:A,Sheet5!B:B),"")</f>
        <v>Ekua Youri</v>
      </c>
      <c r="E51" s="4" t="str">
        <f>IF(B51&lt;&gt;"",LOOKUP(B51,Sheet5!A:A,Sheet5!C:C),"")</f>
        <v>St John Fisher</v>
      </c>
      <c r="F51" s="13">
        <v>7.39</v>
      </c>
      <c r="G51" s="4">
        <f>IF(E51&lt;&gt;"",COUNTIF(E$2:E51,E51),"")</f>
        <v>1</v>
      </c>
      <c r="H51" s="4">
        <f t="shared" si="2"/>
        <v>3</v>
      </c>
    </row>
    <row r="52" spans="1:8" x14ac:dyDescent="0.2">
      <c r="A52" s="7">
        <v>51</v>
      </c>
      <c r="B52" s="5">
        <v>45</v>
      </c>
      <c r="C52" s="17">
        <f t="shared" si="1"/>
        <v>1</v>
      </c>
      <c r="D52" s="9" t="str">
        <f>IF(B52&lt;&gt;"",LOOKUP(B52,Sheet5!A:A,Sheet5!B:B),"")</f>
        <v>Lara Batchelor</v>
      </c>
      <c r="E52" s="4" t="str">
        <f>IF(B52&lt;&gt;"",LOOKUP(B52,Sheet5!A:A,Sheet5!C:C),"")</f>
        <v>Royal Masonic</v>
      </c>
      <c r="F52" s="13"/>
      <c r="G52" s="4">
        <f>IF(E52&lt;&gt;"",COUNTIF(E$2:E52,E52),"")</f>
        <v>2</v>
      </c>
      <c r="H52" s="4">
        <f t="shared" si="2"/>
        <v>2</v>
      </c>
    </row>
    <row r="53" spans="1:8" x14ac:dyDescent="0.2">
      <c r="A53" s="7">
        <v>52</v>
      </c>
      <c r="B53" s="5">
        <v>103</v>
      </c>
      <c r="C53" s="17">
        <f t="shared" si="1"/>
        <v>1</v>
      </c>
      <c r="D53" s="9" t="str">
        <f>IF(B53&lt;&gt;"",LOOKUP(B53,Sheet5!A:A,Sheet5!B:B),"")</f>
        <v>Lexi Wood</v>
      </c>
      <c r="E53" s="4" t="str">
        <f>IF(B53&lt;&gt;"",LOOKUP(B53,Sheet5!A:A,Sheet5!C:C),"")</f>
        <v>Bishop Wood</v>
      </c>
      <c r="F53" s="13"/>
      <c r="G53" s="4">
        <f>IF(E53&lt;&gt;"",COUNTIF(E$2:E53,E53),"")</f>
        <v>1</v>
      </c>
      <c r="H53" s="4">
        <f t="shared" si="2"/>
        <v>4</v>
      </c>
    </row>
    <row r="54" spans="1:8" x14ac:dyDescent="0.2">
      <c r="A54" s="7">
        <v>53</v>
      </c>
      <c r="B54" s="5">
        <v>188</v>
      </c>
      <c r="C54" s="17">
        <f t="shared" si="1"/>
        <v>1</v>
      </c>
      <c r="D54" s="9" t="str">
        <f>IF(B54&lt;&gt;"",LOOKUP(B54,Sheet5!A:A,Sheet5!B:B),"")</f>
        <v>Ellie Berwick</v>
      </c>
      <c r="E54" s="4" t="str">
        <f>IF(B54&lt;&gt;"",LOOKUP(B54,Sheet5!A:A,Sheet5!C:C),"")</f>
        <v>Hobletts Manor</v>
      </c>
      <c r="F54" s="13"/>
      <c r="G54" s="4">
        <f>IF(E54&lt;&gt;"",COUNTIF(E$2:E54,E54),"")</f>
        <v>1</v>
      </c>
      <c r="H54" s="4">
        <f t="shared" si="2"/>
        <v>3</v>
      </c>
    </row>
    <row r="55" spans="1:8" x14ac:dyDescent="0.2">
      <c r="A55" s="7">
        <v>54</v>
      </c>
      <c r="B55" s="5">
        <v>177</v>
      </c>
      <c r="C55" s="17">
        <f t="shared" si="1"/>
        <v>1</v>
      </c>
      <c r="D55" s="9" t="str">
        <f>IF(B55&lt;&gt;"",LOOKUP(B55,Sheet5!A:A,Sheet5!B:B),"")</f>
        <v>Alex Hill</v>
      </c>
      <c r="E55" s="4" t="str">
        <f>IF(B55&lt;&gt;"",LOOKUP(B55,Sheet5!A:A,Sheet5!C:C),"")</f>
        <v>St Anthonys</v>
      </c>
      <c r="F55" s="13"/>
      <c r="G55" s="4">
        <f>IF(E55&lt;&gt;"",COUNTIF(E$2:E55,E55),"")</f>
        <v>1</v>
      </c>
      <c r="H55" s="4">
        <f t="shared" si="2"/>
        <v>2</v>
      </c>
    </row>
    <row r="56" spans="1:8" x14ac:dyDescent="0.2">
      <c r="A56" s="7">
        <v>55</v>
      </c>
      <c r="B56" s="5">
        <v>120</v>
      </c>
      <c r="C56" s="17">
        <f t="shared" si="1"/>
        <v>1</v>
      </c>
      <c r="D56" s="9" t="str">
        <f>IF(B56&lt;&gt;"",LOOKUP(B56,Sheet5!A:A,Sheet5!B:B),"")</f>
        <v>Kiera Jenkinson</v>
      </c>
      <c r="E56" s="4" t="str">
        <f>IF(B56&lt;&gt;"",LOOKUP(B56,Sheet5!A:A,Sheet5!C:C),"")</f>
        <v>St John Fisher</v>
      </c>
      <c r="F56" s="13"/>
      <c r="G56" s="4">
        <f>IF(E56&lt;&gt;"",COUNTIF(E$2:E56,E56),"")</f>
        <v>2</v>
      </c>
      <c r="H56" s="4">
        <f t="shared" si="2"/>
        <v>3</v>
      </c>
    </row>
    <row r="57" spans="1:8" x14ac:dyDescent="0.2">
      <c r="A57" s="7">
        <v>56</v>
      </c>
      <c r="B57" s="5">
        <v>2</v>
      </c>
      <c r="C57" s="17">
        <f t="shared" si="1"/>
        <v>1</v>
      </c>
      <c r="D57" s="9" t="str">
        <f>IF(B57&lt;&gt;"",LOOKUP(B57,Sheet5!A:A,Sheet5!B:B),"")</f>
        <v>Megan Ambrose</v>
      </c>
      <c r="E57" s="4" t="str">
        <f>IF(B57&lt;&gt;"",LOOKUP(B57,Sheet5!A:A,Sheet5!C:C),"")</f>
        <v>Bridgewater</v>
      </c>
      <c r="F57" s="13"/>
      <c r="G57" s="4">
        <f>IF(E57&lt;&gt;"",COUNTIF(E$2:E57,E57),"")</f>
        <v>4</v>
      </c>
      <c r="H57" s="4">
        <f t="shared" si="2"/>
        <v>4</v>
      </c>
    </row>
    <row r="58" spans="1:8" x14ac:dyDescent="0.2">
      <c r="A58" s="7">
        <v>57</v>
      </c>
      <c r="B58" s="5">
        <v>55</v>
      </c>
      <c r="C58" s="17">
        <f t="shared" si="1"/>
        <v>1</v>
      </c>
      <c r="D58" s="9" t="str">
        <f>IF(B58&lt;&gt;"",LOOKUP(B58,Sheet5!A:A,Sheet5!B:B),"")</f>
        <v>Isobel Smith</v>
      </c>
      <c r="E58" s="4" t="str">
        <f>IF(B58&lt;&gt;"",LOOKUP(B58,Sheet5!A:A,Sheet5!C:C),"")</f>
        <v>Hillmead</v>
      </c>
      <c r="F58" s="13"/>
      <c r="G58" s="4">
        <f>IF(E58&lt;&gt;"",COUNTIF(E$2:E58,E58),"")</f>
        <v>2</v>
      </c>
      <c r="H58" s="4">
        <f t="shared" si="2"/>
        <v>2</v>
      </c>
    </row>
    <row r="59" spans="1:8" x14ac:dyDescent="0.2">
      <c r="A59" s="7">
        <v>58</v>
      </c>
      <c r="B59" s="5">
        <v>17</v>
      </c>
      <c r="C59" s="17">
        <f t="shared" si="1"/>
        <v>1</v>
      </c>
      <c r="D59" s="9" t="str">
        <f>IF(B59&lt;&gt;"",LOOKUP(B59,Sheet5!A:A,Sheet5!B:B),"")</f>
        <v>Isobel Geere</v>
      </c>
      <c r="E59" s="4" t="str">
        <f>IF(B59&lt;&gt;"",LOOKUP(B59,Sheet5!A:A,Sheet5!C:C),"")</f>
        <v>Hartsfield</v>
      </c>
      <c r="F59" s="13"/>
      <c r="G59" s="4">
        <f>IF(E59&lt;&gt;"",COUNTIF(E$2:E59,E59),"")</f>
        <v>2</v>
      </c>
      <c r="H59" s="4">
        <f t="shared" si="2"/>
        <v>4</v>
      </c>
    </row>
    <row r="60" spans="1:8" x14ac:dyDescent="0.2">
      <c r="A60" s="7">
        <v>59</v>
      </c>
      <c r="B60" s="5">
        <v>40</v>
      </c>
      <c r="C60" s="17">
        <f t="shared" si="1"/>
        <v>1</v>
      </c>
      <c r="D60" s="9" t="str">
        <f>IF(B60&lt;&gt;"",LOOKUP(B60,Sheet5!A:A,Sheet5!B:B),"")</f>
        <v>Tia Ginn</v>
      </c>
      <c r="E60" s="4" t="str">
        <f>IF(B60&lt;&gt;"",LOOKUP(B60,Sheet5!A:A,Sheet5!C:C),"")</f>
        <v>St Pauls CofE</v>
      </c>
      <c r="F60" s="13"/>
      <c r="G60" s="4">
        <f>IF(E60&lt;&gt;"",COUNTIF(E$2:E60,E60),"")</f>
        <v>1</v>
      </c>
      <c r="H60" s="4">
        <f t="shared" si="2"/>
        <v>1</v>
      </c>
    </row>
    <row r="61" spans="1:8" x14ac:dyDescent="0.2">
      <c r="A61" s="7">
        <v>60</v>
      </c>
      <c r="B61" s="5">
        <v>97</v>
      </c>
      <c r="C61" s="17">
        <f t="shared" si="1"/>
        <v>1</v>
      </c>
      <c r="D61" s="9" t="str">
        <f>IF(B61&lt;&gt;"",LOOKUP(B61,Sheet5!A:A,Sheet5!B:B),"")</f>
        <v>Diya Chotai</v>
      </c>
      <c r="E61" s="4" t="str">
        <f>IF(B61&lt;&gt;"",LOOKUP(B61,Sheet5!A:A,Sheet5!C:C),"")</f>
        <v>St Hildas</v>
      </c>
      <c r="F61" s="13"/>
      <c r="G61" s="4">
        <f>IF(E61&lt;&gt;"",COUNTIF(E$2:E61,E61),"")</f>
        <v>2</v>
      </c>
      <c r="H61" s="4">
        <f t="shared" si="2"/>
        <v>3</v>
      </c>
    </row>
    <row r="62" spans="1:8" x14ac:dyDescent="0.2">
      <c r="A62" s="7">
        <v>61</v>
      </c>
      <c r="B62" s="5">
        <v>150</v>
      </c>
      <c r="C62" s="17">
        <f t="shared" si="1"/>
        <v>1</v>
      </c>
      <c r="D62" s="9" t="str">
        <f>IF(B62&lt;&gt;"",LOOKUP(B62,Sheet5!A:A,Sheet5!B:B),"")</f>
        <v>Ruby Hunt</v>
      </c>
      <c r="E62" s="4" t="str">
        <f>IF(B62&lt;&gt;"",LOOKUP(B62,Sheet5!A:A,Sheet5!C:C),"")</f>
        <v>St Bartholomews</v>
      </c>
      <c r="F62" s="13"/>
      <c r="G62" s="4">
        <f>IF(E62&lt;&gt;"",COUNTIF(E$2:E62,E62),"")</f>
        <v>1</v>
      </c>
      <c r="H62" s="4">
        <f t="shared" si="2"/>
        <v>2</v>
      </c>
    </row>
    <row r="63" spans="1:8" x14ac:dyDescent="0.2">
      <c r="A63" s="7">
        <v>62</v>
      </c>
      <c r="B63" s="5">
        <v>71</v>
      </c>
      <c r="C63" s="17">
        <f t="shared" si="1"/>
        <v>1</v>
      </c>
      <c r="D63" s="9" t="str">
        <f>IF(B63&lt;&gt;"",LOOKUP(B63,Sheet5!A:A,Sheet5!B:B),"")</f>
        <v>Jasmine G-Gardner</v>
      </c>
      <c r="E63" s="4" t="str">
        <f>IF(B63&lt;&gt;"",LOOKUP(B63,Sheet5!A:A,Sheet5!C:C),"")</f>
        <v>Breachwood Green</v>
      </c>
      <c r="F63" s="13"/>
      <c r="G63" s="4">
        <f>IF(E63&lt;&gt;"",COUNTIF(E$2:E63,E63),"")</f>
        <v>1</v>
      </c>
      <c r="H63" s="4">
        <f t="shared" si="2"/>
        <v>4</v>
      </c>
    </row>
    <row r="64" spans="1:8" x14ac:dyDescent="0.2">
      <c r="A64" s="7">
        <v>63</v>
      </c>
      <c r="B64" s="5">
        <v>14</v>
      </c>
      <c r="C64" s="17">
        <f t="shared" si="1"/>
        <v>1</v>
      </c>
      <c r="D64" s="9" t="str">
        <f>IF(B64&lt;&gt;"",LOOKUP(B64,Sheet5!A:A,Sheet5!B:B),"")</f>
        <v>Darcie Coulson</v>
      </c>
      <c r="E64" s="4" t="str">
        <f>IF(B64&lt;&gt;"",LOOKUP(B64,Sheet5!A:A,Sheet5!C:C),"")</f>
        <v>Stormont</v>
      </c>
      <c r="F64" s="13"/>
      <c r="G64" s="4">
        <f>IF(E64&lt;&gt;"",COUNTIF(E$2:E64,E64),"")</f>
        <v>2</v>
      </c>
      <c r="H64" s="4">
        <f t="shared" si="2"/>
        <v>3</v>
      </c>
    </row>
    <row r="65" spans="1:8" x14ac:dyDescent="0.2">
      <c r="A65" s="7">
        <v>64</v>
      </c>
      <c r="B65" s="5">
        <v>148</v>
      </c>
      <c r="C65" s="17">
        <f t="shared" si="1"/>
        <v>1</v>
      </c>
      <c r="D65" s="9" t="str">
        <f>IF(B65&lt;&gt;"",LOOKUP(B65,Sheet5!A:A,Sheet5!B:B),"")</f>
        <v>Emily Hughes</v>
      </c>
      <c r="E65" s="4" t="str">
        <f>IF(B65&lt;&gt;"",LOOKUP(B65,Sheet5!A:A,Sheet5!C:C),"")</f>
        <v>Applecroft</v>
      </c>
      <c r="F65" s="13"/>
      <c r="G65" s="4">
        <f>IF(E65&lt;&gt;"",COUNTIF(E$2:E65,E65),"")</f>
        <v>2</v>
      </c>
      <c r="H65" s="4">
        <f t="shared" si="2"/>
        <v>4</v>
      </c>
    </row>
    <row r="66" spans="1:8" x14ac:dyDescent="0.2">
      <c r="A66" s="7">
        <v>65</v>
      </c>
      <c r="B66" s="5">
        <v>196</v>
      </c>
      <c r="C66" s="17">
        <f t="shared" si="1"/>
        <v>1</v>
      </c>
      <c r="D66" s="9" t="str">
        <f>IF(B66&lt;&gt;"",LOOKUP(B66,Sheet5!A:A,Sheet5!B:B),"")</f>
        <v>Lilah Burrows</v>
      </c>
      <c r="E66" s="4" t="str">
        <f>IF(B66&lt;&gt;"",LOOKUP(B66,Sheet5!A:A,Sheet5!C:C),"")</f>
        <v>South Hill</v>
      </c>
      <c r="F66" s="13"/>
      <c r="G66" s="4">
        <f>IF(E66&lt;&gt;"",COUNTIF(E$2:E66,E66),"")</f>
        <v>2</v>
      </c>
      <c r="H66" s="4">
        <f t="shared" si="2"/>
        <v>4</v>
      </c>
    </row>
    <row r="67" spans="1:8" x14ac:dyDescent="0.2">
      <c r="A67" s="7">
        <v>66</v>
      </c>
      <c r="B67" s="5">
        <v>25</v>
      </c>
      <c r="C67" s="17">
        <f t="shared" ref="C67:C130" si="3">COUNTIF(B:B,B67)</f>
        <v>1</v>
      </c>
      <c r="D67" s="9" t="str">
        <f>IF(B67&lt;&gt;"",LOOKUP(B67,Sheet5!A:A,Sheet5!B:B),"")</f>
        <v>Maisie McIlnee</v>
      </c>
      <c r="E67" s="4" t="str">
        <f>IF(B67&lt;&gt;"",LOOKUP(B67,Sheet5!A:A,Sheet5!C:C),"")</f>
        <v>St Cuthbert Mayne</v>
      </c>
      <c r="F67" s="13"/>
      <c r="G67" s="4">
        <f>IF(E67&lt;&gt;"",COUNTIF(E$2:E67,E67),"")</f>
        <v>2</v>
      </c>
      <c r="H67" s="4">
        <f t="shared" si="2"/>
        <v>4</v>
      </c>
    </row>
    <row r="68" spans="1:8" x14ac:dyDescent="0.2">
      <c r="A68" s="7">
        <v>67</v>
      </c>
      <c r="B68" s="5">
        <v>12</v>
      </c>
      <c r="C68" s="17">
        <f t="shared" si="3"/>
        <v>1</v>
      </c>
      <c r="D68" s="9" t="str">
        <f>IF(B68&lt;&gt;"",LOOKUP(B68,Sheet5!A:A,Sheet5!B:B),"")</f>
        <v>Lauren Blackshire</v>
      </c>
      <c r="E68" s="4" t="str">
        <f>IF(B68&lt;&gt;"",LOOKUP(B68,Sheet5!A:A,Sheet5!C:C),"")</f>
        <v>Charlotte House</v>
      </c>
      <c r="F68" s="13"/>
      <c r="G68" s="4">
        <f>IF(E68&lt;&gt;"",COUNTIF(E$2:E68,E68),"")</f>
        <v>3</v>
      </c>
      <c r="H68" s="4">
        <f t="shared" si="2"/>
        <v>4</v>
      </c>
    </row>
    <row r="69" spans="1:8" x14ac:dyDescent="0.2">
      <c r="A69" s="7">
        <v>68</v>
      </c>
      <c r="B69" s="5">
        <v>173</v>
      </c>
      <c r="C69" s="17">
        <f t="shared" si="3"/>
        <v>1</v>
      </c>
      <c r="D69" s="9" t="str">
        <f>IF(B69&lt;&gt;"",LOOKUP(B69,Sheet5!A:A,Sheet5!B:B),"")</f>
        <v>Holly Yeoman</v>
      </c>
      <c r="E69" s="4" t="str">
        <f>IF(B69&lt;&gt;"",LOOKUP(B69,Sheet5!A:A,Sheet5!C:C),"")</f>
        <v>Mill Mead</v>
      </c>
      <c r="F69" s="13"/>
      <c r="G69" s="4">
        <f>IF(E69&lt;&gt;"",COUNTIF(E$2:E69,E69),"")</f>
        <v>1</v>
      </c>
      <c r="H69" s="4">
        <f t="shared" si="2"/>
        <v>4</v>
      </c>
    </row>
    <row r="70" spans="1:8" x14ac:dyDescent="0.2">
      <c r="A70" s="7">
        <v>69</v>
      </c>
      <c r="B70" s="5">
        <v>156</v>
      </c>
      <c r="C70" s="17">
        <f t="shared" si="3"/>
        <v>1</v>
      </c>
      <c r="D70" s="9" t="str">
        <f>IF(B70&lt;&gt;"",LOOKUP(B70,Sheet5!A:A,Sheet5!B:B),"")</f>
        <v>Zoe Van Maanenberg</v>
      </c>
      <c r="E70" s="4" t="str">
        <f>IF(B70&lt;&gt;"",LOOKUP(B70,Sheet5!A:A,Sheet5!C:C),"")</f>
        <v>Morgans</v>
      </c>
      <c r="F70" s="13"/>
      <c r="G70" s="4">
        <f>IF(E70&lt;&gt;"",COUNTIF(E$2:E70,E70),"")</f>
        <v>2</v>
      </c>
      <c r="H70" s="4">
        <f t="shared" si="2"/>
        <v>3</v>
      </c>
    </row>
    <row r="71" spans="1:8" x14ac:dyDescent="0.2">
      <c r="A71" s="7">
        <v>70</v>
      </c>
      <c r="B71" s="5">
        <v>192</v>
      </c>
      <c r="C71" s="17">
        <f t="shared" si="3"/>
        <v>1</v>
      </c>
      <c r="D71" s="9" t="str">
        <f>IF(B71&lt;&gt;"",LOOKUP(B71,Sheet5!A:A,Sheet5!B:B),"")</f>
        <v>Erin Patterson</v>
      </c>
      <c r="E71" s="4" t="str">
        <f>IF(B71&lt;&gt;"",LOOKUP(B71,Sheet5!A:A,Sheet5!C:C),"")</f>
        <v>Bournehall</v>
      </c>
      <c r="F71" s="13"/>
      <c r="G71" s="4">
        <f>IF(E71&lt;&gt;"",COUNTIF(E$2:E71,E71),"")</f>
        <v>1</v>
      </c>
      <c r="H71" s="4">
        <f t="shared" si="2"/>
        <v>4</v>
      </c>
    </row>
    <row r="72" spans="1:8" x14ac:dyDescent="0.2">
      <c r="A72" s="7">
        <v>71</v>
      </c>
      <c r="B72" s="5">
        <v>64</v>
      </c>
      <c r="C72" s="17">
        <f t="shared" si="3"/>
        <v>1</v>
      </c>
      <c r="D72" s="9" t="str">
        <f>IF(B72&lt;&gt;"",LOOKUP(B72,Sheet5!A:A,Sheet5!B:B),"")</f>
        <v>Alice Sewell</v>
      </c>
      <c r="E72" s="4" t="str">
        <f>IF(B72&lt;&gt;"",LOOKUP(B72,Sheet5!A:A,Sheet5!C:C),"")</f>
        <v>Whitehill</v>
      </c>
      <c r="F72" s="13"/>
      <c r="G72" s="4">
        <f>IF(E72&lt;&gt;"",COUNTIF(E$2:E72,E72),"")</f>
        <v>1</v>
      </c>
      <c r="H72" s="4">
        <f t="shared" si="2"/>
        <v>4</v>
      </c>
    </row>
    <row r="73" spans="1:8" x14ac:dyDescent="0.2">
      <c r="A73" s="7">
        <v>72</v>
      </c>
      <c r="B73" s="5">
        <v>130</v>
      </c>
      <c r="C73" s="17">
        <f t="shared" si="3"/>
        <v>1</v>
      </c>
      <c r="D73" s="9" t="str">
        <f>IF(B73&lt;&gt;"",LOOKUP(B73,Sheet5!A:A,Sheet5!B:B),"")</f>
        <v>Millie Scott</v>
      </c>
      <c r="E73" s="4" t="str">
        <f>IF(B73&lt;&gt;"",LOOKUP(B73,Sheet5!A:A,Sheet5!C:C),"")</f>
        <v>St Edmunds</v>
      </c>
      <c r="F73" s="13"/>
      <c r="G73" s="4">
        <f>IF(E73&lt;&gt;"",COUNTIF(E$2:E73,E73),"")</f>
        <v>2</v>
      </c>
      <c r="H73" s="4">
        <f t="shared" si="2"/>
        <v>4</v>
      </c>
    </row>
    <row r="74" spans="1:8" x14ac:dyDescent="0.2">
      <c r="A74" s="7">
        <v>73</v>
      </c>
      <c r="B74" s="5">
        <v>168</v>
      </c>
      <c r="C74" s="17">
        <f t="shared" si="3"/>
        <v>1</v>
      </c>
      <c r="D74" s="9" t="str">
        <f>IF(B74&lt;&gt;"",LOOKUP(B74,Sheet5!A:A,Sheet5!B:B),"")</f>
        <v>Ella Lyons</v>
      </c>
      <c r="E74" s="4" t="str">
        <f>IF(B74&lt;&gt;"",LOOKUP(B74,Sheet5!A:A,Sheet5!C:C),"")</f>
        <v>St Catherines</v>
      </c>
      <c r="F74" s="13"/>
      <c r="G74" s="4">
        <f>IF(E74&lt;&gt;"",COUNTIF(E$2:E74,E74),"")</f>
        <v>2</v>
      </c>
      <c r="H74" s="4">
        <f t="shared" si="2"/>
        <v>4</v>
      </c>
    </row>
    <row r="75" spans="1:8" x14ac:dyDescent="0.2">
      <c r="A75" s="7">
        <v>74</v>
      </c>
      <c r="B75" s="5">
        <v>79</v>
      </c>
      <c r="C75" s="17">
        <f t="shared" si="3"/>
        <v>1</v>
      </c>
      <c r="D75" s="9" t="str">
        <f>IF(B75&lt;&gt;"",LOOKUP(B75,Sheet5!A:A,Sheet5!B:B),"")</f>
        <v>Isabelle Fitzgerald</v>
      </c>
      <c r="E75" s="4" t="str">
        <f>IF(B75&lt;&gt;"",LOOKUP(B75,Sheet5!A:A,Sheet5!C:C),"")</f>
        <v>St Domincs</v>
      </c>
      <c r="F75" s="13"/>
      <c r="G75" s="4">
        <f>IF(E75&lt;&gt;"",COUNTIF(E$2:E75,E75),"")</f>
        <v>1</v>
      </c>
      <c r="H75" s="4">
        <f t="shared" si="2"/>
        <v>4</v>
      </c>
    </row>
    <row r="76" spans="1:8" x14ac:dyDescent="0.2">
      <c r="A76" s="7">
        <v>75</v>
      </c>
      <c r="B76" s="5">
        <v>87</v>
      </c>
      <c r="C76" s="17">
        <f t="shared" si="3"/>
        <v>1</v>
      </c>
      <c r="D76" s="9" t="str">
        <f>IF(B76&lt;&gt;"",LOOKUP(B76,Sheet5!A:A,Sheet5!B:B),"")</f>
        <v>Katie Knight</v>
      </c>
      <c r="E76" s="4" t="str">
        <f>IF(B76&lt;&gt;"",LOOKUP(B76,Sheet5!A:A,Sheet5!C:C),"")</f>
        <v>How Wood</v>
      </c>
      <c r="F76" s="13"/>
      <c r="G76" s="4">
        <f>IF(E76&lt;&gt;"",COUNTIF(E$2:E76,E76),"")</f>
        <v>2</v>
      </c>
      <c r="H76" s="4">
        <f t="shared" si="2"/>
        <v>2</v>
      </c>
    </row>
    <row r="77" spans="1:8" x14ac:dyDescent="0.2">
      <c r="A77" s="7">
        <v>76</v>
      </c>
      <c r="B77" s="5">
        <v>102</v>
      </c>
      <c r="C77" s="17">
        <f t="shared" si="3"/>
        <v>1</v>
      </c>
      <c r="D77" s="9" t="str">
        <f>IF(B77&lt;&gt;"",LOOKUP(B77,Sheet5!A:A,Sheet5!B:B),"")</f>
        <v>Ruby Jeffs</v>
      </c>
      <c r="E77" s="4" t="str">
        <f>IF(B77&lt;&gt;"",LOOKUP(B77,Sheet5!A:A,Sheet5!C:C),"")</f>
        <v>Bishop Wood</v>
      </c>
      <c r="F77" s="13"/>
      <c r="G77" s="4">
        <f>IF(E77&lt;&gt;"",COUNTIF(E$2:E77,E77),"")</f>
        <v>2</v>
      </c>
      <c r="H77" s="4">
        <f t="shared" si="2"/>
        <v>4</v>
      </c>
    </row>
    <row r="78" spans="1:8" x14ac:dyDescent="0.2">
      <c r="A78" s="7">
        <v>77</v>
      </c>
      <c r="B78" s="5">
        <v>83</v>
      </c>
      <c r="C78" s="17">
        <f t="shared" si="3"/>
        <v>1</v>
      </c>
      <c r="D78" s="9" t="str">
        <f>IF(B78&lt;&gt;"",LOOKUP(B78,Sheet5!A:A,Sheet5!B:B),"")</f>
        <v>Georgie Saunders</v>
      </c>
      <c r="E78" s="4" t="str">
        <f>IF(B78&lt;&gt;"",LOOKUP(B78,Sheet5!A:A,Sheet5!C:C),"")</f>
        <v>Lodge Farm</v>
      </c>
      <c r="F78" s="13"/>
      <c r="G78" s="4">
        <f>IF(E78&lt;&gt;"",COUNTIF(E$2:E78,E78),"")</f>
        <v>2</v>
      </c>
      <c r="H78" s="4">
        <f t="shared" si="2"/>
        <v>4</v>
      </c>
    </row>
    <row r="79" spans="1:8" x14ac:dyDescent="0.2">
      <c r="A79" s="7">
        <v>78</v>
      </c>
      <c r="B79" s="5">
        <v>32</v>
      </c>
      <c r="C79" s="17">
        <f t="shared" si="3"/>
        <v>1</v>
      </c>
      <c r="D79" s="9" t="str">
        <f>IF(B79&lt;&gt;"",LOOKUP(B79,Sheet5!A:A,Sheet5!B:B),"")</f>
        <v>Amelia Hughes</v>
      </c>
      <c r="E79" s="4" t="str">
        <f>IF(B79&lt;&gt;"",LOOKUP(B79,Sheet5!A:A,Sheet5!C:C),"")</f>
        <v>Boxmoor</v>
      </c>
      <c r="F79" s="13"/>
      <c r="G79" s="4">
        <f>IF(E79&lt;&gt;"",COUNTIF(E$2:E79,E79),"")</f>
        <v>1</v>
      </c>
      <c r="H79" s="4">
        <f t="shared" si="2"/>
        <v>4</v>
      </c>
    </row>
    <row r="80" spans="1:8" x14ac:dyDescent="0.2">
      <c r="A80" s="7">
        <v>79</v>
      </c>
      <c r="B80" s="5">
        <v>34</v>
      </c>
      <c r="C80" s="17">
        <f t="shared" si="3"/>
        <v>1</v>
      </c>
      <c r="D80" s="9" t="str">
        <f>IF(B80&lt;&gt;"",LOOKUP(B80,Sheet5!A:A,Sheet5!B:B),"")</f>
        <v>Charlotte Durrant</v>
      </c>
      <c r="E80" s="4" t="str">
        <f>IF(B80&lt;&gt;"",LOOKUP(B80,Sheet5!A:A,Sheet5!C:C),"")</f>
        <v>Boxmoor</v>
      </c>
      <c r="F80" s="13"/>
      <c r="G80" s="4">
        <f>IF(E80&lt;&gt;"",COUNTIF(E$2:E80,E80),"")</f>
        <v>2</v>
      </c>
      <c r="H80" s="4">
        <f t="shared" si="2"/>
        <v>4</v>
      </c>
    </row>
    <row r="81" spans="1:8" x14ac:dyDescent="0.2">
      <c r="A81" s="7">
        <v>80</v>
      </c>
      <c r="B81" s="5">
        <v>197</v>
      </c>
      <c r="C81" s="17">
        <f t="shared" si="3"/>
        <v>1</v>
      </c>
      <c r="D81" s="9" t="str">
        <f>IF(B81&lt;&gt;"",LOOKUP(B81,Sheet5!A:A,Sheet5!B:B),"")</f>
        <v>Sophie Sugrue</v>
      </c>
      <c r="E81" s="4" t="str">
        <f>IF(B81&lt;&gt;"",LOOKUP(B81,Sheet5!A:A,Sheet5!C:C),"")</f>
        <v>South Hill</v>
      </c>
      <c r="F81" s="13"/>
      <c r="G81" s="4">
        <f>IF(E81&lt;&gt;"",COUNTIF(E$2:E81,E81),"")</f>
        <v>3</v>
      </c>
      <c r="H81" s="4">
        <f t="shared" si="2"/>
        <v>4</v>
      </c>
    </row>
    <row r="82" spans="1:8" x14ac:dyDescent="0.2">
      <c r="A82" s="7">
        <v>81</v>
      </c>
      <c r="B82" s="5">
        <v>66</v>
      </c>
      <c r="C82" s="17">
        <f t="shared" si="3"/>
        <v>1</v>
      </c>
      <c r="D82" s="9" t="str">
        <f>IF(B82&lt;&gt;"",LOOKUP(B82,Sheet5!A:A,Sheet5!B:B),"")</f>
        <v>Mimi Powell-Eddy</v>
      </c>
      <c r="E82" s="4" t="str">
        <f>IF(B82&lt;&gt;"",LOOKUP(B82,Sheet5!A:A,Sheet5!C:C),"")</f>
        <v>Whitehill</v>
      </c>
      <c r="F82" s="13"/>
      <c r="G82" s="4">
        <f>IF(E82&lt;&gt;"",COUNTIF(E$2:E82,E82),"")</f>
        <v>2</v>
      </c>
      <c r="H82" s="4">
        <f t="shared" si="2"/>
        <v>4</v>
      </c>
    </row>
    <row r="83" spans="1:8" x14ac:dyDescent="0.2">
      <c r="A83" s="7">
        <v>82</v>
      </c>
      <c r="B83" s="5">
        <v>178</v>
      </c>
      <c r="C83" s="17">
        <f t="shared" si="3"/>
        <v>1</v>
      </c>
      <c r="D83" s="9" t="str">
        <f>IF(B83&lt;&gt;"",LOOKUP(B83,Sheet5!A:A,Sheet5!B:B),"")</f>
        <v>Grace Martin-Dye</v>
      </c>
      <c r="E83" s="4" t="str">
        <f>IF(B83&lt;&gt;"",LOOKUP(B83,Sheet5!A:A,Sheet5!C:C),"")</f>
        <v>St Anthonys</v>
      </c>
      <c r="F83" s="13"/>
      <c r="G83" s="4">
        <f>IF(E83&lt;&gt;"",COUNTIF(E$2:E83,E83),"")</f>
        <v>2</v>
      </c>
      <c r="H83" s="4">
        <f t="shared" si="2"/>
        <v>2</v>
      </c>
    </row>
    <row r="84" spans="1:8" x14ac:dyDescent="0.2">
      <c r="A84" s="7">
        <v>83</v>
      </c>
      <c r="B84" s="5">
        <v>85</v>
      </c>
      <c r="C84" s="17">
        <f t="shared" si="3"/>
        <v>1</v>
      </c>
      <c r="D84" s="9" t="str">
        <f>IF(B84&lt;&gt;"",LOOKUP(B84,Sheet5!A:A,Sheet5!B:B),"")</f>
        <v>Sophia Collier</v>
      </c>
      <c r="E84" s="4" t="str">
        <f>IF(B84&lt;&gt;"",LOOKUP(B84,Sheet5!A:A,Sheet5!C:C),"")</f>
        <v>Lodge Farm</v>
      </c>
      <c r="F84" s="13"/>
      <c r="G84" s="4">
        <f>IF(E84&lt;&gt;"",COUNTIF(E$2:E84,E84),"")</f>
        <v>3</v>
      </c>
      <c r="H84" s="4">
        <f t="shared" si="2"/>
        <v>4</v>
      </c>
    </row>
    <row r="85" spans="1:8" x14ac:dyDescent="0.2">
      <c r="A85" s="7">
        <v>84</v>
      </c>
      <c r="B85" s="5">
        <v>99</v>
      </c>
      <c r="C85" s="17">
        <f t="shared" si="3"/>
        <v>1</v>
      </c>
      <c r="D85" s="9" t="str">
        <f>IF(B85&lt;&gt;"",LOOKUP(B85,Sheet5!A:A,Sheet5!B:B),"")</f>
        <v>Robyn Murphy</v>
      </c>
      <c r="E85" s="4" t="str">
        <f>IF(B85&lt;&gt;"",LOOKUP(B85,Sheet5!A:A,Sheet5!C:C),"")</f>
        <v>Bowmansgreen</v>
      </c>
      <c r="F85" s="13"/>
      <c r="G85" s="4">
        <f>IF(E85&lt;&gt;"",COUNTIF(E$2:E85,E85),"")</f>
        <v>1</v>
      </c>
      <c r="H85" s="4">
        <f t="shared" si="2"/>
        <v>4</v>
      </c>
    </row>
    <row r="86" spans="1:8" x14ac:dyDescent="0.2">
      <c r="A86" s="7">
        <v>85</v>
      </c>
      <c r="B86" s="5">
        <v>198</v>
      </c>
      <c r="C86" s="17">
        <f t="shared" si="3"/>
        <v>1</v>
      </c>
      <c r="D86" s="9" t="str">
        <f>IF(B86&lt;&gt;"",LOOKUP(B86,Sheet5!A:A,Sheet5!B:B),"")</f>
        <v>Grace Hatch</v>
      </c>
      <c r="E86" s="4" t="str">
        <f>IF(B86&lt;&gt;"",LOOKUP(B86,Sheet5!A:A,Sheet5!C:C),"")</f>
        <v>South Hill</v>
      </c>
      <c r="F86" s="13"/>
      <c r="G86" s="4">
        <f>IF(E86&lt;&gt;"",COUNTIF(E$2:E86,E86),"")</f>
        <v>4</v>
      </c>
      <c r="H86" s="4">
        <f t="shared" ref="H86:H149" si="4">IF(E86&lt;&gt;"",COUNTIF(E:E,E86),"")</f>
        <v>4</v>
      </c>
    </row>
    <row r="87" spans="1:8" x14ac:dyDescent="0.2">
      <c r="A87" s="7">
        <v>86</v>
      </c>
      <c r="B87" s="5">
        <v>100</v>
      </c>
      <c r="C87" s="17">
        <f t="shared" si="3"/>
        <v>1</v>
      </c>
      <c r="D87" s="9" t="str">
        <f>IF(B87&lt;&gt;"",LOOKUP(B87,Sheet5!A:A,Sheet5!B:B),"")</f>
        <v>Amber Brown</v>
      </c>
      <c r="E87" s="4" t="str">
        <f>IF(B87&lt;&gt;"",LOOKUP(B87,Sheet5!A:A,Sheet5!C:C),"")</f>
        <v>Bowmansgreen</v>
      </c>
      <c r="F87" s="13"/>
      <c r="G87" s="4">
        <f>IF(E87&lt;&gt;"",COUNTIF(E$2:E87,E87),"")</f>
        <v>2</v>
      </c>
      <c r="H87" s="4">
        <f t="shared" si="4"/>
        <v>4</v>
      </c>
    </row>
    <row r="88" spans="1:8" x14ac:dyDescent="0.2">
      <c r="A88" s="7">
        <v>87</v>
      </c>
      <c r="B88" s="5">
        <v>128</v>
      </c>
      <c r="C88" s="17">
        <f t="shared" si="3"/>
        <v>1</v>
      </c>
      <c r="D88" s="9" t="str">
        <f>IF(B88&lt;&gt;"",LOOKUP(B88,Sheet5!A:A,Sheet5!B:B),"")</f>
        <v>Isabella Uzoka</v>
      </c>
      <c r="E88" s="4" t="str">
        <f>IF(B88&lt;&gt;"",LOOKUP(B88,Sheet5!A:A,Sheet5!C:C),"")</f>
        <v>St Edmunds</v>
      </c>
      <c r="F88" s="13"/>
      <c r="G88" s="4">
        <f>IF(E88&lt;&gt;"",COUNTIF(E$2:E88,E88),"")</f>
        <v>3</v>
      </c>
      <c r="H88" s="4">
        <f t="shared" si="4"/>
        <v>4</v>
      </c>
    </row>
    <row r="89" spans="1:8" x14ac:dyDescent="0.2">
      <c r="A89" s="7">
        <v>88</v>
      </c>
      <c r="B89" s="5">
        <v>107</v>
      </c>
      <c r="C89" s="17">
        <f t="shared" si="3"/>
        <v>1</v>
      </c>
      <c r="D89" s="9" t="str">
        <f>IF(B89&lt;&gt;"",LOOKUP(B89,Sheet5!A:A,Sheet5!B:B),"")</f>
        <v>Charlotte Yousif</v>
      </c>
      <c r="E89" s="4" t="str">
        <f>IF(B89&lt;&gt;"",LOOKUP(B89,Sheet5!A:A,Sheet5!C:C),"")</f>
        <v>Wilshere Dacre</v>
      </c>
      <c r="F89" s="13"/>
      <c r="G89" s="4">
        <f>IF(E89&lt;&gt;"",COUNTIF(E$2:E89,E89),"")</f>
        <v>1</v>
      </c>
      <c r="H89" s="4">
        <f t="shared" si="4"/>
        <v>4</v>
      </c>
    </row>
    <row r="90" spans="1:8" x14ac:dyDescent="0.2">
      <c r="A90" s="7">
        <v>89</v>
      </c>
      <c r="B90" s="5">
        <v>67</v>
      </c>
      <c r="C90" s="17">
        <f t="shared" si="3"/>
        <v>1</v>
      </c>
      <c r="D90" s="9" t="str">
        <f>IF(B90&lt;&gt;"",LOOKUP(B90,Sheet5!A:A,Sheet5!B:B),"")</f>
        <v>Esther Franks</v>
      </c>
      <c r="E90" s="4" t="str">
        <f>IF(B90&lt;&gt;"",LOOKUP(B90,Sheet5!A:A,Sheet5!C:C),"")</f>
        <v>Whitehill</v>
      </c>
      <c r="F90" s="13"/>
      <c r="G90" s="4">
        <f>IF(E90&lt;&gt;"",COUNTIF(E$2:E90,E90),"")</f>
        <v>3</v>
      </c>
      <c r="H90" s="4">
        <f t="shared" si="4"/>
        <v>4</v>
      </c>
    </row>
    <row r="91" spans="1:8" x14ac:dyDescent="0.2">
      <c r="A91" s="7">
        <v>90</v>
      </c>
      <c r="B91" s="5">
        <v>167</v>
      </c>
      <c r="C91" s="17">
        <f t="shared" si="3"/>
        <v>1</v>
      </c>
      <c r="D91" s="9" t="str">
        <f>IF(B91&lt;&gt;"",LOOKUP(B91,Sheet5!A:A,Sheet5!B:B),"")</f>
        <v>Lucie Talbot</v>
      </c>
      <c r="E91" s="4" t="str">
        <f>IF(B91&lt;&gt;"",LOOKUP(B91,Sheet5!A:A,Sheet5!C:C),"")</f>
        <v>St Catherines</v>
      </c>
      <c r="F91" s="13"/>
      <c r="G91" s="4">
        <f>IF(E91&lt;&gt;"",COUNTIF(E$2:E91,E91),"")</f>
        <v>3</v>
      </c>
      <c r="H91" s="4">
        <f t="shared" si="4"/>
        <v>4</v>
      </c>
    </row>
    <row r="92" spans="1:8" x14ac:dyDescent="0.2">
      <c r="A92" s="7">
        <v>91</v>
      </c>
      <c r="B92" s="5">
        <v>61</v>
      </c>
      <c r="C92" s="17">
        <f t="shared" si="3"/>
        <v>1</v>
      </c>
      <c r="D92" s="9" t="str">
        <f>IF(B92&lt;&gt;"",LOOKUP(B92,Sheet5!A:A,Sheet5!B:B),"")</f>
        <v>Ola Amuzie</v>
      </c>
      <c r="E92" s="4" t="str">
        <f>IF(B92&lt;&gt;"",LOOKUP(B92,Sheet5!A:A,Sheet5!C:C),"")</f>
        <v>St Philip Howard</v>
      </c>
      <c r="F92" s="13"/>
      <c r="G92" s="4">
        <f>IF(E92&lt;&gt;"",COUNTIF(E$2:E92,E92),"")</f>
        <v>2</v>
      </c>
      <c r="H92" s="4">
        <f t="shared" si="4"/>
        <v>4</v>
      </c>
    </row>
    <row r="93" spans="1:8" x14ac:dyDescent="0.2">
      <c r="A93" s="7">
        <v>92</v>
      </c>
      <c r="B93" s="5">
        <v>105</v>
      </c>
      <c r="C93" s="17">
        <f t="shared" si="3"/>
        <v>1</v>
      </c>
      <c r="D93" s="9" t="str">
        <f>IF(B93&lt;&gt;"",LOOKUP(B93,Sheet5!A:A,Sheet5!B:B),"")</f>
        <v>Isobel Bladen</v>
      </c>
      <c r="E93" s="4" t="str">
        <f>IF(B93&lt;&gt;"",LOOKUP(B93,Sheet5!A:A,Sheet5!C:C),"")</f>
        <v>Bishop Wood</v>
      </c>
      <c r="F93" s="13"/>
      <c r="G93" s="4">
        <f>IF(E93&lt;&gt;"",COUNTIF(E$2:E93,E93),"")</f>
        <v>3</v>
      </c>
      <c r="H93" s="4">
        <f t="shared" si="4"/>
        <v>4</v>
      </c>
    </row>
    <row r="94" spans="1:8" x14ac:dyDescent="0.2">
      <c r="A94" s="7">
        <v>93</v>
      </c>
      <c r="B94" s="5">
        <v>70</v>
      </c>
      <c r="C94" s="17">
        <f t="shared" si="3"/>
        <v>1</v>
      </c>
      <c r="D94" s="9" t="str">
        <f>IF(B94&lt;&gt;"",LOOKUP(B94,Sheet5!A:A,Sheet5!B:B),"")</f>
        <v>Katie Johnson</v>
      </c>
      <c r="E94" s="4" t="str">
        <f>IF(B94&lt;&gt;"",LOOKUP(B94,Sheet5!A:A,Sheet5!C:C),"")</f>
        <v>Breachwood Green</v>
      </c>
      <c r="F94" s="13"/>
      <c r="G94" s="4">
        <f>IF(E94&lt;&gt;"",COUNTIF(E$2:E94,E94),"")</f>
        <v>2</v>
      </c>
      <c r="H94" s="4">
        <f t="shared" si="4"/>
        <v>4</v>
      </c>
    </row>
    <row r="95" spans="1:8" x14ac:dyDescent="0.2">
      <c r="A95" s="7">
        <v>94</v>
      </c>
      <c r="B95" s="5">
        <v>163</v>
      </c>
      <c r="C95" s="17">
        <f t="shared" si="3"/>
        <v>1</v>
      </c>
      <c r="D95" s="9" t="str">
        <f>IF(B95&lt;&gt;"",LOOKUP(B95,Sheet5!A:A,Sheet5!B:B),"")</f>
        <v>Julia Over</v>
      </c>
      <c r="E95" s="4" t="str">
        <f>IF(B95&lt;&gt;"",LOOKUP(B95,Sheet5!A:A,Sheet5!C:C),"")</f>
        <v>Brookmans Park</v>
      </c>
      <c r="F95" s="13"/>
      <c r="G95" s="4">
        <f>IF(E95&lt;&gt;"",COUNTIF(E$2:E95,E95),"")</f>
        <v>1</v>
      </c>
      <c r="H95" s="4">
        <f t="shared" si="4"/>
        <v>2</v>
      </c>
    </row>
    <row r="96" spans="1:8" x14ac:dyDescent="0.2">
      <c r="A96" s="7">
        <v>95</v>
      </c>
      <c r="B96" s="5">
        <v>30</v>
      </c>
      <c r="C96" s="17">
        <f t="shared" si="3"/>
        <v>1</v>
      </c>
      <c r="D96" s="9" t="str">
        <f>IF(B96&lt;&gt;"",LOOKUP(B96,Sheet5!A:A,Sheet5!B:B),"")</f>
        <v>Sophie Knapp</v>
      </c>
      <c r="E96" s="4" t="str">
        <f>IF(B96&lt;&gt;"",LOOKUP(B96,Sheet5!A:A,Sheet5!C:C),"")</f>
        <v>Welwyn St Marys</v>
      </c>
      <c r="F96" s="13"/>
      <c r="G96" s="4">
        <f>IF(E96&lt;&gt;"",COUNTIF(E$2:E96,E96),"")</f>
        <v>3</v>
      </c>
      <c r="H96" s="4">
        <f t="shared" si="4"/>
        <v>4</v>
      </c>
    </row>
    <row r="97" spans="1:8" x14ac:dyDescent="0.2">
      <c r="A97" s="7">
        <v>96</v>
      </c>
      <c r="B97" s="5">
        <v>176</v>
      </c>
      <c r="C97" s="17">
        <f t="shared" si="3"/>
        <v>1</v>
      </c>
      <c r="D97" s="9" t="str">
        <f>IF(B97&lt;&gt;"",LOOKUP(B97,Sheet5!A:A,Sheet5!B:B),"")</f>
        <v>Harriet Careford</v>
      </c>
      <c r="E97" s="4" t="str">
        <f>IF(B97&lt;&gt;"",LOOKUP(B97,Sheet5!A:A,Sheet5!C:C),"")</f>
        <v>Mandeville</v>
      </c>
      <c r="F97" s="13"/>
      <c r="G97" s="4">
        <f>IF(E97&lt;&gt;"",COUNTIF(E$2:E97,E97),"")</f>
        <v>1</v>
      </c>
      <c r="H97" s="4">
        <f t="shared" si="4"/>
        <v>1</v>
      </c>
    </row>
    <row r="98" spans="1:8" x14ac:dyDescent="0.2">
      <c r="A98" s="7">
        <v>97</v>
      </c>
      <c r="B98" s="5">
        <v>172</v>
      </c>
      <c r="C98" s="17">
        <f t="shared" si="3"/>
        <v>1</v>
      </c>
      <c r="D98" s="9" t="str">
        <f>IF(B98&lt;&gt;"",LOOKUP(B98,Sheet5!A:A,Sheet5!B:B),"")</f>
        <v>Yasmine Thompson</v>
      </c>
      <c r="E98" s="4" t="str">
        <f>IF(B98&lt;&gt;"",LOOKUP(B98,Sheet5!A:A,Sheet5!C:C),"")</f>
        <v>Mill Mead</v>
      </c>
      <c r="F98" s="13"/>
      <c r="G98" s="4">
        <f>IF(E98&lt;&gt;"",COUNTIF(E$2:E98,E98),"")</f>
        <v>2</v>
      </c>
      <c r="H98" s="4">
        <f t="shared" si="4"/>
        <v>4</v>
      </c>
    </row>
    <row r="99" spans="1:8" x14ac:dyDescent="0.2">
      <c r="A99" s="7">
        <v>98</v>
      </c>
      <c r="B99" s="5">
        <v>181</v>
      </c>
      <c r="C99" s="17">
        <f t="shared" si="3"/>
        <v>1</v>
      </c>
      <c r="D99" s="9" t="str">
        <f>IF(B99&lt;&gt;"",LOOKUP(B99,Sheet5!A:A,Sheet5!B:B),"")</f>
        <v>Molly Dunne</v>
      </c>
      <c r="E99" s="4" t="str">
        <f>IF(B99&lt;&gt;"",LOOKUP(B99,Sheet5!A:A,Sheet5!C:C),"")</f>
        <v>Furneux Pelham</v>
      </c>
      <c r="F99" s="13"/>
      <c r="G99" s="4">
        <f>IF(E99&lt;&gt;"",COUNTIF(E$2:E99,E99),"")</f>
        <v>2</v>
      </c>
      <c r="H99" s="4">
        <f t="shared" si="4"/>
        <v>2</v>
      </c>
    </row>
    <row r="100" spans="1:8" x14ac:dyDescent="0.2">
      <c r="A100" s="7">
        <v>99</v>
      </c>
      <c r="B100" s="5">
        <v>21</v>
      </c>
      <c r="C100" s="17">
        <f t="shared" si="3"/>
        <v>1</v>
      </c>
      <c r="D100" s="9" t="str">
        <f>IF(B100&lt;&gt;"",LOOKUP(B100,Sheet5!A:A,Sheet5!B:B),"")</f>
        <v>Hannah Andrews</v>
      </c>
      <c r="E100" s="4" t="str">
        <f>IF(B100&lt;&gt;"",LOOKUP(B100,Sheet5!A:A,Sheet5!C:C),"")</f>
        <v>St Meryl</v>
      </c>
      <c r="F100" s="13"/>
      <c r="G100" s="4">
        <f>IF(E100&lt;&gt;"",COUNTIF(E$2:E100,E100),"")</f>
        <v>1</v>
      </c>
      <c r="H100" s="4">
        <f t="shared" si="4"/>
        <v>2</v>
      </c>
    </row>
    <row r="101" spans="1:8" x14ac:dyDescent="0.2">
      <c r="A101" s="7">
        <v>100</v>
      </c>
      <c r="B101" s="5">
        <v>26</v>
      </c>
      <c r="C101" s="17">
        <f t="shared" si="3"/>
        <v>1</v>
      </c>
      <c r="D101" s="9" t="str">
        <f>IF(B101&lt;&gt;"",LOOKUP(B101,Sheet5!A:A,Sheet5!B:B),"")</f>
        <v>Pippa Croucher</v>
      </c>
      <c r="E101" s="4" t="str">
        <f>IF(B101&lt;&gt;"",LOOKUP(B101,Sheet5!A:A,Sheet5!C:C),"")</f>
        <v>St Cuthbert Mayne</v>
      </c>
      <c r="F101" s="13"/>
      <c r="G101" s="4">
        <f>IF(E101&lt;&gt;"",COUNTIF(E$2:E101,E101),"")</f>
        <v>3</v>
      </c>
      <c r="H101" s="4">
        <f t="shared" si="4"/>
        <v>4</v>
      </c>
    </row>
    <row r="102" spans="1:8" x14ac:dyDescent="0.2">
      <c r="A102" s="7">
        <v>101</v>
      </c>
      <c r="B102" s="5">
        <v>81</v>
      </c>
      <c r="C102" s="17">
        <f t="shared" si="3"/>
        <v>1</v>
      </c>
      <c r="D102" s="9" t="str">
        <f>IF(B102&lt;&gt;"",LOOKUP(B102,Sheet5!A:A,Sheet5!B:B),"")</f>
        <v>Dasha Smetlak</v>
      </c>
      <c r="E102" s="4" t="str">
        <f>IF(B102&lt;&gt;"",LOOKUP(B102,Sheet5!A:A,Sheet5!C:C),"")</f>
        <v>St Domincs</v>
      </c>
      <c r="F102" s="13"/>
      <c r="G102" s="4">
        <f>IF(E102&lt;&gt;"",COUNTIF(E$2:E102,E102),"")</f>
        <v>2</v>
      </c>
      <c r="H102" s="4">
        <f t="shared" si="4"/>
        <v>4</v>
      </c>
    </row>
    <row r="103" spans="1:8" x14ac:dyDescent="0.2">
      <c r="A103" s="7">
        <v>102</v>
      </c>
      <c r="B103" s="5">
        <v>74</v>
      </c>
      <c r="C103" s="17">
        <f t="shared" si="3"/>
        <v>1</v>
      </c>
      <c r="D103" s="9" t="str">
        <f>IF(B103&lt;&gt;"",LOOKUP(B103,Sheet5!A:A,Sheet5!B:B),"")</f>
        <v>Ella Moody</v>
      </c>
      <c r="E103" s="4" t="str">
        <f>IF(B103&lt;&gt;"",LOOKUP(B103,Sheet5!A:A,Sheet5!C:C),"")</f>
        <v>Crabtree</v>
      </c>
      <c r="F103" s="13"/>
      <c r="G103" s="4">
        <f>IF(E103&lt;&gt;"",COUNTIF(E$2:E103,E103),"")</f>
        <v>2</v>
      </c>
      <c r="H103" s="4">
        <f t="shared" si="4"/>
        <v>3</v>
      </c>
    </row>
    <row r="104" spans="1:8" x14ac:dyDescent="0.2">
      <c r="A104" s="7">
        <v>103</v>
      </c>
      <c r="B104" s="5">
        <v>78</v>
      </c>
      <c r="C104" s="17">
        <f t="shared" si="3"/>
        <v>1</v>
      </c>
      <c r="D104" s="9" t="str">
        <f>IF(B104&lt;&gt;"",LOOKUP(B104,Sheet5!A:A,Sheet5!B:B),"")</f>
        <v>Isabella Black</v>
      </c>
      <c r="E104" s="4" t="str">
        <f>IF(B104&lt;&gt;"",LOOKUP(B104,Sheet5!A:A,Sheet5!C:C),"")</f>
        <v>St Domincs</v>
      </c>
      <c r="F104" s="13"/>
      <c r="G104" s="4">
        <f>IF(E104&lt;&gt;"",COUNTIF(E$2:E104,E104),"")</f>
        <v>3</v>
      </c>
      <c r="H104" s="4">
        <f t="shared" si="4"/>
        <v>4</v>
      </c>
    </row>
    <row r="105" spans="1:8" x14ac:dyDescent="0.2">
      <c r="A105" s="7">
        <v>104</v>
      </c>
      <c r="B105" s="5">
        <v>31</v>
      </c>
      <c r="C105" s="17">
        <f t="shared" si="3"/>
        <v>1</v>
      </c>
      <c r="D105" s="9" t="str">
        <f>IF(B105&lt;&gt;"",LOOKUP(B105,Sheet5!A:A,Sheet5!B:B),"")</f>
        <v>Isabelle Jelfs</v>
      </c>
      <c r="E105" s="4" t="str">
        <f>IF(B105&lt;&gt;"",LOOKUP(B105,Sheet5!A:A,Sheet5!C:C),"")</f>
        <v>Boxmoor</v>
      </c>
      <c r="F105" s="13"/>
      <c r="G105" s="4">
        <f>IF(E105&lt;&gt;"",COUNTIF(E$2:E105,E105),"")</f>
        <v>3</v>
      </c>
      <c r="H105" s="4">
        <f t="shared" si="4"/>
        <v>4</v>
      </c>
    </row>
    <row r="106" spans="1:8" x14ac:dyDescent="0.2">
      <c r="A106" s="7">
        <v>105</v>
      </c>
      <c r="B106" s="5">
        <v>13</v>
      </c>
      <c r="C106" s="17">
        <f t="shared" si="3"/>
        <v>1</v>
      </c>
      <c r="D106" s="9" t="str">
        <f>IF(B106&lt;&gt;"",LOOKUP(B106,Sheet5!A:A,Sheet5!B:B),"")</f>
        <v>Lucy Labdon</v>
      </c>
      <c r="E106" s="4" t="str">
        <f>IF(B106&lt;&gt;"",LOOKUP(B106,Sheet5!A:A,Sheet5!C:C),"")</f>
        <v>Stormont</v>
      </c>
      <c r="F106" s="13"/>
      <c r="G106" s="4">
        <f>IF(E106&lt;&gt;"",COUNTIF(E$2:E106,E106),"")</f>
        <v>3</v>
      </c>
      <c r="H106" s="4">
        <f t="shared" si="4"/>
        <v>3</v>
      </c>
    </row>
    <row r="107" spans="1:8" x14ac:dyDescent="0.2">
      <c r="A107" s="7">
        <v>106</v>
      </c>
      <c r="B107" s="5">
        <v>80</v>
      </c>
      <c r="C107" s="17">
        <f t="shared" si="3"/>
        <v>1</v>
      </c>
      <c r="D107" s="9" t="str">
        <f>IF(B107&lt;&gt;"",LOOKUP(B107,Sheet5!A:A,Sheet5!B:B),"")</f>
        <v>Ellie Thomas</v>
      </c>
      <c r="E107" s="4" t="str">
        <f>IF(B107&lt;&gt;"",LOOKUP(B107,Sheet5!A:A,Sheet5!C:C),"")</f>
        <v>St Domincs</v>
      </c>
      <c r="F107" s="13"/>
      <c r="G107" s="4">
        <f>IF(E107&lt;&gt;"",COUNTIF(E$2:E107,E107),"")</f>
        <v>4</v>
      </c>
      <c r="H107" s="4">
        <f t="shared" si="4"/>
        <v>4</v>
      </c>
    </row>
    <row r="108" spans="1:8" x14ac:dyDescent="0.2">
      <c r="A108" s="7">
        <v>107</v>
      </c>
      <c r="B108" s="5">
        <v>112</v>
      </c>
      <c r="C108" s="17">
        <f t="shared" si="3"/>
        <v>1</v>
      </c>
      <c r="D108" s="9" t="str">
        <f>IF(B108&lt;&gt;"",LOOKUP(B108,Sheet5!A:A,Sheet5!B:B),"")</f>
        <v>Lucy Buyers</v>
      </c>
      <c r="E108" s="4" t="str">
        <f>IF(B108&lt;&gt;"",LOOKUP(B108,Sheet5!A:A,Sheet5!C:C),"")</f>
        <v>Beechwood Park</v>
      </c>
      <c r="F108" s="13"/>
      <c r="G108" s="4">
        <f>IF(E108&lt;&gt;"",COUNTIF(E$2:E108,E108),"")</f>
        <v>2</v>
      </c>
      <c r="H108" s="4">
        <f t="shared" si="4"/>
        <v>4</v>
      </c>
    </row>
    <row r="109" spans="1:8" x14ac:dyDescent="0.2">
      <c r="A109" s="7">
        <v>108</v>
      </c>
      <c r="B109" s="5">
        <v>158</v>
      </c>
      <c r="C109" s="17">
        <f t="shared" si="3"/>
        <v>1</v>
      </c>
      <c r="D109" s="9" t="str">
        <f>IF(B109&lt;&gt;"",LOOKUP(B109,Sheet5!A:A,Sheet5!B:B),"")</f>
        <v>Rose Bradshaw</v>
      </c>
      <c r="E109" s="4" t="str">
        <f>IF(B109&lt;&gt;"",LOOKUP(B109,Sheet5!A:A,Sheet5!C:C),"")</f>
        <v>Edwinstree</v>
      </c>
      <c r="F109" s="13"/>
      <c r="G109" s="4">
        <f>IF(E109&lt;&gt;"",COUNTIF(E$2:E109,E109),"")</f>
        <v>1</v>
      </c>
      <c r="H109" s="4">
        <f t="shared" si="4"/>
        <v>3</v>
      </c>
    </row>
    <row r="110" spans="1:8" x14ac:dyDescent="0.2">
      <c r="A110" s="7">
        <v>109</v>
      </c>
      <c r="B110" s="5">
        <v>125</v>
      </c>
      <c r="C110" s="17">
        <f t="shared" si="3"/>
        <v>1</v>
      </c>
      <c r="D110" s="9" t="str">
        <f>IF(B110&lt;&gt;"",LOOKUP(B110,Sheet5!A:A,Sheet5!B:B),"")</f>
        <v>Hannah Simpson</v>
      </c>
      <c r="E110" s="4" t="str">
        <f>IF(B110&lt;&gt;"",LOOKUP(B110,Sheet5!A:A,Sheet5!C:C),"")</f>
        <v>Aboyne Lodge</v>
      </c>
      <c r="F110" s="13"/>
      <c r="G110" s="4">
        <f>IF(E110&lt;&gt;"",COUNTIF(E$2:E110,E110),"")</f>
        <v>3</v>
      </c>
      <c r="H110" s="4">
        <f t="shared" si="4"/>
        <v>4</v>
      </c>
    </row>
    <row r="111" spans="1:8" x14ac:dyDescent="0.2">
      <c r="A111" s="7">
        <v>110</v>
      </c>
      <c r="B111" s="5">
        <v>118</v>
      </c>
      <c r="C111" s="17">
        <f t="shared" si="3"/>
        <v>1</v>
      </c>
      <c r="D111" s="9" t="str">
        <f>IF(B111&lt;&gt;"",LOOKUP(B111,Sheet5!A:A,Sheet5!B:B),"")</f>
        <v>Alyson Roberts</v>
      </c>
      <c r="E111" s="4" t="str">
        <f>IF(B111&lt;&gt;"",LOOKUP(B111,Sheet5!A:A,Sheet5!C:C),"")</f>
        <v>The Grove</v>
      </c>
      <c r="F111" s="13"/>
      <c r="G111" s="4">
        <f>IF(E111&lt;&gt;"",COUNTIF(E$2:E111,E111),"")</f>
        <v>1</v>
      </c>
      <c r="H111" s="4">
        <f t="shared" si="4"/>
        <v>4</v>
      </c>
    </row>
    <row r="112" spans="1:8" x14ac:dyDescent="0.2">
      <c r="A112" s="7">
        <v>111</v>
      </c>
      <c r="B112" s="5">
        <v>36</v>
      </c>
      <c r="C112" s="17">
        <f t="shared" si="3"/>
        <v>1</v>
      </c>
      <c r="D112" s="9" t="str">
        <f>IF(B112&lt;&gt;"",LOOKUP(B112,Sheet5!A:A,Sheet5!B:B),"")</f>
        <v>Natasha Lane</v>
      </c>
      <c r="E112" s="4" t="str">
        <f>IF(B112&lt;&gt;"",LOOKUP(B112,Sheet5!A:A,Sheet5!C:C),"")</f>
        <v>Hobbs Hill Wood</v>
      </c>
      <c r="F112" s="13"/>
      <c r="G112" s="4">
        <f>IF(E112&lt;&gt;"",COUNTIF(E$2:E112,E112),"")</f>
        <v>1</v>
      </c>
      <c r="H112" s="4">
        <f t="shared" si="4"/>
        <v>4</v>
      </c>
    </row>
    <row r="113" spans="1:8" x14ac:dyDescent="0.2">
      <c r="A113" s="7">
        <v>112</v>
      </c>
      <c r="B113" s="5">
        <v>73</v>
      </c>
      <c r="C113" s="17">
        <f t="shared" si="3"/>
        <v>1</v>
      </c>
      <c r="D113" s="9" t="str">
        <f>IF(B113&lt;&gt;"",LOOKUP(B113,Sheet5!A:A,Sheet5!B:B),"")</f>
        <v>Maisie Morosco</v>
      </c>
      <c r="E113" s="4" t="str">
        <f>IF(B113&lt;&gt;"",LOOKUP(B113,Sheet5!A:A,Sheet5!C:C),"")</f>
        <v>Almond Hill</v>
      </c>
      <c r="F113" s="13"/>
      <c r="G113" s="4">
        <f>IF(E113&lt;&gt;"",COUNTIF(E$2:E113,E113),"")</f>
        <v>1</v>
      </c>
      <c r="H113" s="4">
        <f t="shared" si="4"/>
        <v>1</v>
      </c>
    </row>
    <row r="114" spans="1:8" x14ac:dyDescent="0.2">
      <c r="A114" s="7">
        <v>113</v>
      </c>
      <c r="B114" s="5">
        <v>145</v>
      </c>
      <c r="C114" s="17">
        <f t="shared" si="3"/>
        <v>1</v>
      </c>
      <c r="D114" s="9" t="str">
        <f>IF(B114&lt;&gt;"",LOOKUP(B114,Sheet5!A:A,Sheet5!B:B),"")</f>
        <v>Willa Peel</v>
      </c>
      <c r="E114" s="4" t="str">
        <f>IF(B114&lt;&gt;"",LOOKUP(B114,Sheet5!A:A,Sheet5!C:C),"")</f>
        <v>Heath Mount</v>
      </c>
      <c r="F114" s="13"/>
      <c r="G114" s="4">
        <f>IF(E114&lt;&gt;"",COUNTIF(E$2:E114,E114),"")</f>
        <v>3</v>
      </c>
      <c r="H114" s="4">
        <f t="shared" si="4"/>
        <v>4</v>
      </c>
    </row>
    <row r="115" spans="1:8" x14ac:dyDescent="0.2">
      <c r="A115" s="7">
        <v>114</v>
      </c>
      <c r="B115" s="5">
        <v>114</v>
      </c>
      <c r="C115" s="17">
        <f t="shared" si="3"/>
        <v>1</v>
      </c>
      <c r="D115" s="9" t="str">
        <f>IF(B115&lt;&gt;"",LOOKUP(B115,Sheet5!A:A,Sheet5!B:B),"")</f>
        <v>Darcy Drake</v>
      </c>
      <c r="E115" s="4" t="str">
        <f>IF(B115&lt;&gt;"",LOOKUP(B115,Sheet5!A:A,Sheet5!C:C),"")</f>
        <v>Beechwood Park</v>
      </c>
      <c r="F115" s="13"/>
      <c r="G115" s="4">
        <f>IF(E115&lt;&gt;"",COUNTIF(E$2:E115,E115),"")</f>
        <v>3</v>
      </c>
      <c r="H115" s="4">
        <f t="shared" si="4"/>
        <v>4</v>
      </c>
    </row>
    <row r="116" spans="1:8" x14ac:dyDescent="0.2">
      <c r="A116" s="7">
        <v>115</v>
      </c>
      <c r="B116" s="5">
        <v>68</v>
      </c>
      <c r="C116" s="17">
        <f t="shared" si="3"/>
        <v>1</v>
      </c>
      <c r="D116" s="9" t="str">
        <f>IF(B116&lt;&gt;"",LOOKUP(B116,Sheet5!A:A,Sheet5!B:B),"")</f>
        <v>Sasha Proudlove</v>
      </c>
      <c r="E116" s="4" t="str">
        <f>IF(B116&lt;&gt;"",LOOKUP(B116,Sheet5!A:A,Sheet5!C:C),"")</f>
        <v>Cranborne</v>
      </c>
      <c r="F116" s="13"/>
      <c r="G116" s="4">
        <f>IF(E116&lt;&gt;"",COUNTIF(E$2:E116,E116),"")</f>
        <v>1</v>
      </c>
      <c r="H116" s="4">
        <f t="shared" si="4"/>
        <v>1</v>
      </c>
    </row>
    <row r="117" spans="1:8" x14ac:dyDescent="0.2">
      <c r="A117" s="7">
        <v>116</v>
      </c>
      <c r="B117" s="5">
        <v>49</v>
      </c>
      <c r="C117" s="17">
        <f t="shared" si="3"/>
        <v>1</v>
      </c>
      <c r="D117" s="9" t="str">
        <f>IF(B117&lt;&gt;"",LOOKUP(B117,Sheet5!A:A,Sheet5!B:B),"")</f>
        <v>Annabel Hedge</v>
      </c>
      <c r="E117" s="4" t="str">
        <f>IF(B117&lt;&gt;"",LOOKUP(B117,Sheet5!A:A,Sheet5!C:C),"")</f>
        <v>Garden Fields</v>
      </c>
      <c r="F117" s="13"/>
      <c r="G117" s="4">
        <f>IF(E117&lt;&gt;"",COUNTIF(E$2:E117,E117),"")</f>
        <v>4</v>
      </c>
      <c r="H117" s="4">
        <f t="shared" si="4"/>
        <v>4</v>
      </c>
    </row>
    <row r="118" spans="1:8" x14ac:dyDescent="0.2">
      <c r="A118" s="7">
        <v>117</v>
      </c>
      <c r="B118" s="5">
        <v>33</v>
      </c>
      <c r="C118" s="17">
        <f t="shared" si="3"/>
        <v>1</v>
      </c>
      <c r="D118" s="9" t="str">
        <f>IF(B118&lt;&gt;"",LOOKUP(B118,Sheet5!A:A,Sheet5!B:B),"")</f>
        <v>Iona Waddell</v>
      </c>
      <c r="E118" s="4" t="str">
        <f>IF(B118&lt;&gt;"",LOOKUP(B118,Sheet5!A:A,Sheet5!C:C),"")</f>
        <v>Boxmoor</v>
      </c>
      <c r="F118" s="13"/>
      <c r="G118" s="4">
        <f>IF(E118&lt;&gt;"",COUNTIF(E$2:E118,E118),"")</f>
        <v>4</v>
      </c>
      <c r="H118" s="4">
        <f t="shared" si="4"/>
        <v>4</v>
      </c>
    </row>
    <row r="119" spans="1:8" x14ac:dyDescent="0.2">
      <c r="A119" s="7">
        <v>118</v>
      </c>
      <c r="B119" s="5">
        <v>174</v>
      </c>
      <c r="C119" s="17">
        <f t="shared" si="3"/>
        <v>1</v>
      </c>
      <c r="D119" s="9" t="str">
        <f>IF(B119&lt;&gt;"",LOOKUP(B119,Sheet5!A:A,Sheet5!B:B),"")</f>
        <v>Natalie Cloy</v>
      </c>
      <c r="E119" s="4" t="str">
        <f>IF(B119&lt;&gt;"",LOOKUP(B119,Sheet5!A:A,Sheet5!C:C),"")</f>
        <v>Holtsmere End</v>
      </c>
      <c r="F119" s="13"/>
      <c r="G119" s="4">
        <f>IF(E119&lt;&gt;"",COUNTIF(E$2:E119,E119),"")</f>
        <v>2</v>
      </c>
      <c r="H119" s="4">
        <f t="shared" si="4"/>
        <v>2</v>
      </c>
    </row>
    <row r="120" spans="1:8" x14ac:dyDescent="0.2">
      <c r="A120" s="7">
        <v>119</v>
      </c>
      <c r="B120" s="5">
        <v>19</v>
      </c>
      <c r="C120" s="17">
        <f t="shared" si="3"/>
        <v>1</v>
      </c>
      <c r="D120" s="9" t="str">
        <f>IF(B120&lt;&gt;"",LOOKUP(B120,Sheet5!A:A,Sheet5!B:B),"")</f>
        <v>Hannah Stapleton</v>
      </c>
      <c r="E120" s="4" t="str">
        <f>IF(B120&lt;&gt;"",LOOKUP(B120,Sheet5!A:A,Sheet5!C:C),"")</f>
        <v>Hartsfield</v>
      </c>
      <c r="F120" s="13"/>
      <c r="G120" s="4">
        <f>IF(E120&lt;&gt;"",COUNTIF(E$2:E120,E120),"")</f>
        <v>3</v>
      </c>
      <c r="H120" s="4">
        <f t="shared" si="4"/>
        <v>4</v>
      </c>
    </row>
    <row r="121" spans="1:8" x14ac:dyDescent="0.2">
      <c r="A121" s="7">
        <v>120</v>
      </c>
      <c r="B121" s="5">
        <v>11</v>
      </c>
      <c r="C121" s="17">
        <f t="shared" si="3"/>
        <v>1</v>
      </c>
      <c r="D121" s="9" t="str">
        <f>IF(B121&lt;&gt;"",LOOKUP(B121,Sheet5!A:A,Sheet5!B:B),"")</f>
        <v>Amie Rhodes</v>
      </c>
      <c r="E121" s="4" t="str">
        <f>IF(B121&lt;&gt;"",LOOKUP(B121,Sheet5!A:A,Sheet5!C:C),"")</f>
        <v>Charlotte House</v>
      </c>
      <c r="F121" s="13"/>
      <c r="G121" s="4">
        <f>IF(E121&lt;&gt;"",COUNTIF(E$2:E121,E121),"")</f>
        <v>4</v>
      </c>
      <c r="H121" s="4">
        <f t="shared" si="4"/>
        <v>4</v>
      </c>
    </row>
    <row r="122" spans="1:8" x14ac:dyDescent="0.2">
      <c r="A122" s="7">
        <v>121</v>
      </c>
      <c r="B122" s="5">
        <v>129</v>
      </c>
      <c r="C122" s="17">
        <f t="shared" si="3"/>
        <v>1</v>
      </c>
      <c r="D122" s="9" t="str">
        <f>IF(B122&lt;&gt;"",LOOKUP(B122,Sheet5!A:A,Sheet5!B:B),"")</f>
        <v>Grace Couser</v>
      </c>
      <c r="E122" s="4" t="str">
        <f>IF(B122&lt;&gt;"",LOOKUP(B122,Sheet5!A:A,Sheet5!C:C),"")</f>
        <v>St Edmunds</v>
      </c>
      <c r="F122" s="13"/>
      <c r="G122" s="4">
        <f>IF(E122&lt;&gt;"",COUNTIF(E$2:E122,E122),"")</f>
        <v>4</v>
      </c>
      <c r="H122" s="4">
        <f t="shared" si="4"/>
        <v>4</v>
      </c>
    </row>
    <row r="123" spans="1:8" x14ac:dyDescent="0.2">
      <c r="A123" s="7">
        <v>122</v>
      </c>
      <c r="B123" s="5">
        <v>115</v>
      </c>
      <c r="C123" s="17">
        <f t="shared" si="3"/>
        <v>1</v>
      </c>
      <c r="D123" s="9" t="str">
        <f>IF(B123&lt;&gt;"",LOOKUP(B123,Sheet5!A:A,Sheet5!B:B),"")</f>
        <v>Dominique Smith</v>
      </c>
      <c r="E123" s="4" t="str">
        <f>IF(B123&lt;&gt;"",LOOKUP(B123,Sheet5!A:A,Sheet5!C:C),"")</f>
        <v>The Grove</v>
      </c>
      <c r="F123" s="13"/>
      <c r="G123" s="4">
        <f>IF(E123&lt;&gt;"",COUNTIF(E$2:E123,E123),"")</f>
        <v>2</v>
      </c>
      <c r="H123" s="4">
        <f t="shared" si="4"/>
        <v>4</v>
      </c>
    </row>
    <row r="124" spans="1:8" x14ac:dyDescent="0.2">
      <c r="A124" s="7">
        <v>123</v>
      </c>
      <c r="B124" s="5">
        <v>37</v>
      </c>
      <c r="C124" s="17">
        <f t="shared" si="3"/>
        <v>1</v>
      </c>
      <c r="D124" s="9" t="str">
        <f>IF(B124&lt;&gt;"",LOOKUP(B124,Sheet5!A:A,Sheet5!B:B),"")</f>
        <v>Isabelle Atkins</v>
      </c>
      <c r="E124" s="4" t="str">
        <f>IF(B124&lt;&gt;"",LOOKUP(B124,Sheet5!A:A,Sheet5!C:C),"")</f>
        <v>Hobbs Hill Wood</v>
      </c>
      <c r="F124" s="13"/>
      <c r="G124" s="4">
        <f>IF(E124&lt;&gt;"",COUNTIF(E$2:E124,E124),"")</f>
        <v>2</v>
      </c>
      <c r="H124" s="4">
        <f t="shared" si="4"/>
        <v>4</v>
      </c>
    </row>
    <row r="125" spans="1:8" x14ac:dyDescent="0.2">
      <c r="A125" s="7">
        <v>124</v>
      </c>
      <c r="B125" s="5">
        <v>136</v>
      </c>
      <c r="C125" s="17">
        <f t="shared" si="3"/>
        <v>1</v>
      </c>
      <c r="D125" s="9" t="str">
        <f>IF(B125&lt;&gt;"",LOOKUP(B125,Sheet5!A:A,Sheet5!B:B),"")</f>
        <v>Heather Davey</v>
      </c>
      <c r="E125" s="4" t="str">
        <f>IF(B125&lt;&gt;"",LOOKUP(B125,Sheet5!A:A,Sheet5!C:C),"")</f>
        <v>Manland</v>
      </c>
      <c r="F125" s="13"/>
      <c r="G125" s="4">
        <f>IF(E125&lt;&gt;"",COUNTIF(E$2:E125,E125),"")</f>
        <v>1</v>
      </c>
      <c r="H125" s="4">
        <f t="shared" si="4"/>
        <v>4</v>
      </c>
    </row>
    <row r="126" spans="1:8" x14ac:dyDescent="0.2">
      <c r="A126" s="7">
        <v>125</v>
      </c>
      <c r="B126" s="5">
        <v>38</v>
      </c>
      <c r="C126" s="17">
        <f t="shared" si="3"/>
        <v>1</v>
      </c>
      <c r="D126" s="9" t="str">
        <f>IF(B126&lt;&gt;"",LOOKUP(B126,Sheet5!A:A,Sheet5!B:B),"")</f>
        <v>Alex Franklin</v>
      </c>
      <c r="E126" s="4" t="str">
        <f>IF(B126&lt;&gt;"",LOOKUP(B126,Sheet5!A:A,Sheet5!C:C),"")</f>
        <v>Hobbs Hill Wood</v>
      </c>
      <c r="F126" s="13"/>
      <c r="G126" s="4">
        <f>IF(E126&lt;&gt;"",COUNTIF(E$2:E126,E126),"")</f>
        <v>3</v>
      </c>
      <c r="H126" s="4">
        <f t="shared" si="4"/>
        <v>4</v>
      </c>
    </row>
    <row r="127" spans="1:8" x14ac:dyDescent="0.2">
      <c r="A127" s="7">
        <v>126</v>
      </c>
      <c r="B127" s="5">
        <v>96</v>
      </c>
      <c r="C127" s="17">
        <f t="shared" si="3"/>
        <v>1</v>
      </c>
      <c r="D127" s="9" t="str">
        <f>IF(B127&lt;&gt;"",LOOKUP(B127,Sheet5!A:A,Sheet5!B:B),"")</f>
        <v>Katie Lemon</v>
      </c>
      <c r="E127" s="4" t="str">
        <f>IF(B127&lt;&gt;"",LOOKUP(B127,Sheet5!A:A,Sheet5!C:C),"")</f>
        <v>St Hildas</v>
      </c>
      <c r="F127" s="13"/>
      <c r="G127" s="4">
        <f>IF(E127&lt;&gt;"",COUNTIF(E$2:E127,E127),"")</f>
        <v>3</v>
      </c>
      <c r="H127" s="4">
        <f t="shared" si="4"/>
        <v>3</v>
      </c>
    </row>
    <row r="128" spans="1:8" x14ac:dyDescent="0.2">
      <c r="A128" s="7">
        <v>127</v>
      </c>
      <c r="B128" s="5">
        <v>69</v>
      </c>
      <c r="C128" s="17">
        <f t="shared" si="3"/>
        <v>1</v>
      </c>
      <c r="D128" s="9" t="str">
        <f>IF(B128&lt;&gt;"",LOOKUP(B128,Sheet5!A:A,Sheet5!B:B),"")</f>
        <v>Molly Deane</v>
      </c>
      <c r="E128" s="4" t="str">
        <f>IF(B128&lt;&gt;"",LOOKUP(B128,Sheet5!A:A,Sheet5!C:C),"")</f>
        <v>Breachwood Green</v>
      </c>
      <c r="F128" s="13"/>
      <c r="G128" s="4">
        <f>IF(E128&lt;&gt;"",COUNTIF(E$2:E128,E128),"")</f>
        <v>3</v>
      </c>
      <c r="H128" s="4">
        <f t="shared" si="4"/>
        <v>4</v>
      </c>
    </row>
    <row r="129" spans="1:8" x14ac:dyDescent="0.2">
      <c r="A129" s="7">
        <v>128</v>
      </c>
      <c r="B129" s="5">
        <v>190</v>
      </c>
      <c r="C129" s="17">
        <f t="shared" si="3"/>
        <v>1</v>
      </c>
      <c r="D129" s="9" t="str">
        <f>IF(B129&lt;&gt;"",LOOKUP(B129,Sheet5!A:A,Sheet5!B:B),"")</f>
        <v>Isabel Taylor- Makepeace</v>
      </c>
      <c r="E129" s="4" t="str">
        <f>IF(B129&lt;&gt;"",LOOKUP(B129,Sheet5!A:A,Sheet5!C:C),"")</f>
        <v>Hobletts Manor</v>
      </c>
      <c r="F129" s="13"/>
      <c r="G129" s="4">
        <f>IF(E129&lt;&gt;"",COUNTIF(E$2:E129,E129),"")</f>
        <v>2</v>
      </c>
      <c r="H129" s="4">
        <f t="shared" si="4"/>
        <v>3</v>
      </c>
    </row>
    <row r="130" spans="1:8" x14ac:dyDescent="0.2">
      <c r="A130" s="7">
        <v>129</v>
      </c>
      <c r="B130" s="5">
        <v>82</v>
      </c>
      <c r="C130" s="17">
        <f t="shared" si="3"/>
        <v>1</v>
      </c>
      <c r="D130" s="9" t="str">
        <f>IF(B130&lt;&gt;"",LOOKUP(B130,Sheet5!A:A,Sheet5!B:B),"")</f>
        <v>Leah Bottomley</v>
      </c>
      <c r="E130" s="4" t="str">
        <f>IF(B130&lt;&gt;"",LOOKUP(B130,Sheet5!A:A,Sheet5!C:C),"")</f>
        <v>Lodge Farm</v>
      </c>
      <c r="F130" s="13"/>
      <c r="G130" s="4">
        <f>IF(E130&lt;&gt;"",COUNTIF(E$2:E130,E130),"")</f>
        <v>4</v>
      </c>
      <c r="H130" s="4">
        <f t="shared" si="4"/>
        <v>4</v>
      </c>
    </row>
    <row r="131" spans="1:8" x14ac:dyDescent="0.2">
      <c r="A131" s="7">
        <v>130</v>
      </c>
      <c r="B131" s="5">
        <v>18</v>
      </c>
      <c r="C131" s="17">
        <f t="shared" ref="C131:C194" si="5">COUNTIF(B:B,B131)</f>
        <v>1</v>
      </c>
      <c r="D131" s="9" t="str">
        <f>IF(B131&lt;&gt;"",LOOKUP(B131,Sheet5!A:A,Sheet5!B:B),"")</f>
        <v>Keva Bhosi</v>
      </c>
      <c r="E131" s="4" t="str">
        <f>IF(B131&lt;&gt;"",LOOKUP(B131,Sheet5!A:A,Sheet5!C:C),"")</f>
        <v>Hartsfield</v>
      </c>
      <c r="F131" s="13"/>
      <c r="G131" s="4">
        <f>IF(E131&lt;&gt;"",COUNTIF(E$2:E131,E131),"")</f>
        <v>4</v>
      </c>
      <c r="H131" s="4">
        <f t="shared" si="4"/>
        <v>4</v>
      </c>
    </row>
    <row r="132" spans="1:8" x14ac:dyDescent="0.2">
      <c r="A132" s="7">
        <v>131</v>
      </c>
      <c r="B132" s="5">
        <v>135</v>
      </c>
      <c r="C132" s="17">
        <f t="shared" si="5"/>
        <v>1</v>
      </c>
      <c r="D132" s="9" t="str">
        <f>IF(B132&lt;&gt;"",LOOKUP(B132,Sheet5!A:A,Sheet5!B:B),"")</f>
        <v>Katie Savage</v>
      </c>
      <c r="E132" s="4" t="str">
        <f>IF(B132&lt;&gt;"",LOOKUP(B132,Sheet5!A:A,Sheet5!C:C),"")</f>
        <v>Manland</v>
      </c>
      <c r="F132" s="13"/>
      <c r="G132" s="4">
        <f>IF(E132&lt;&gt;"",COUNTIF(E$2:E132,E132),"")</f>
        <v>2</v>
      </c>
      <c r="H132" s="4">
        <f t="shared" si="4"/>
        <v>4</v>
      </c>
    </row>
    <row r="133" spans="1:8" x14ac:dyDescent="0.2">
      <c r="A133" s="7">
        <v>132</v>
      </c>
      <c r="B133" s="5">
        <v>75</v>
      </c>
      <c r="C133" s="17">
        <f t="shared" si="5"/>
        <v>1</v>
      </c>
      <c r="D133" s="9" t="str">
        <f>IF(B133&lt;&gt;"",LOOKUP(B133,Sheet5!A:A,Sheet5!B:B),"")</f>
        <v>Lily Brett</v>
      </c>
      <c r="E133" s="4" t="str">
        <f>IF(B133&lt;&gt;"",LOOKUP(B133,Sheet5!A:A,Sheet5!C:C),"")</f>
        <v>Crabtree</v>
      </c>
      <c r="F133" s="13"/>
      <c r="G133" s="4">
        <f>IF(E133&lt;&gt;"",COUNTIF(E$2:E133,E133),"")</f>
        <v>3</v>
      </c>
      <c r="H133" s="4">
        <f t="shared" si="4"/>
        <v>3</v>
      </c>
    </row>
    <row r="134" spans="1:8" x14ac:dyDescent="0.2">
      <c r="A134" s="7">
        <v>133</v>
      </c>
      <c r="B134" s="5">
        <v>117</v>
      </c>
      <c r="C134" s="17">
        <f t="shared" si="5"/>
        <v>1</v>
      </c>
      <c r="D134" s="9" t="str">
        <f>IF(B134&lt;&gt;"",LOOKUP(B134,Sheet5!A:A,Sheet5!B:B),"")</f>
        <v>Freya Dibley</v>
      </c>
      <c r="E134" s="4" t="str">
        <f>IF(B134&lt;&gt;"",LOOKUP(B134,Sheet5!A:A,Sheet5!C:C),"")</f>
        <v>The Grove</v>
      </c>
      <c r="F134" s="13"/>
      <c r="G134" s="4">
        <f>IF(E134&lt;&gt;"",COUNTIF(E$2:E134,E134),"")</f>
        <v>3</v>
      </c>
      <c r="H134" s="4">
        <f t="shared" si="4"/>
        <v>4</v>
      </c>
    </row>
    <row r="135" spans="1:8" x14ac:dyDescent="0.2">
      <c r="A135" s="7">
        <v>134</v>
      </c>
      <c r="B135" s="5">
        <v>147</v>
      </c>
      <c r="C135" s="17">
        <f t="shared" si="5"/>
        <v>1</v>
      </c>
      <c r="D135" s="9" t="str">
        <f>IF(B135&lt;&gt;"",LOOKUP(B135,Sheet5!A:A,Sheet5!B:B),"")</f>
        <v>Sophie Chen</v>
      </c>
      <c r="E135" s="4" t="str">
        <f>IF(B135&lt;&gt;"",LOOKUP(B135,Sheet5!A:A,Sheet5!C:C),"")</f>
        <v>Applecroft</v>
      </c>
      <c r="F135" s="13"/>
      <c r="G135" s="4">
        <f>IF(E135&lt;&gt;"",COUNTIF(E$2:E135,E135),"")</f>
        <v>3</v>
      </c>
      <c r="H135" s="4">
        <f t="shared" si="4"/>
        <v>4</v>
      </c>
    </row>
    <row r="136" spans="1:8" x14ac:dyDescent="0.2">
      <c r="A136" s="7">
        <v>135</v>
      </c>
      <c r="B136" s="5">
        <v>161</v>
      </c>
      <c r="C136" s="17">
        <f t="shared" si="5"/>
        <v>1</v>
      </c>
      <c r="D136" s="9" t="str">
        <f>IF(B136&lt;&gt;"",LOOKUP(B136,Sheet5!A:A,Sheet5!B:B),"")</f>
        <v>Tabitha Woodhouse</v>
      </c>
      <c r="E136" s="4" t="str">
        <f>IF(B136&lt;&gt;"",LOOKUP(B136,Sheet5!A:A,Sheet5!C:C),"")</f>
        <v>Edwinstree</v>
      </c>
      <c r="F136" s="13"/>
      <c r="G136" s="4">
        <f>IF(E136&lt;&gt;"",COUNTIF(E$2:E136,E136),"")</f>
        <v>2</v>
      </c>
      <c r="H136" s="4">
        <f t="shared" si="4"/>
        <v>3</v>
      </c>
    </row>
    <row r="137" spans="1:8" x14ac:dyDescent="0.2">
      <c r="A137" s="7">
        <v>136</v>
      </c>
      <c r="B137" s="5">
        <v>186</v>
      </c>
      <c r="C137" s="17">
        <f t="shared" si="5"/>
        <v>1</v>
      </c>
      <c r="D137" s="9" t="str">
        <f>IF(B137&lt;&gt;"",LOOKUP(B137,Sheet5!A:A,Sheet5!B:B),"")</f>
        <v>Milly Hayes</v>
      </c>
      <c r="E137" s="4" t="str">
        <f>IF(B137&lt;&gt;"",LOOKUP(B137,Sheet5!A:A,Sheet5!C:C),"")</f>
        <v>St Peters</v>
      </c>
      <c r="F137" s="13"/>
      <c r="G137" s="4">
        <f>IF(E137&lt;&gt;"",COUNTIF(E$2:E137,E137),"")</f>
        <v>2</v>
      </c>
      <c r="H137" s="4">
        <f t="shared" si="4"/>
        <v>3</v>
      </c>
    </row>
    <row r="138" spans="1:8" x14ac:dyDescent="0.2">
      <c r="A138" s="7">
        <v>137</v>
      </c>
      <c r="B138" s="5">
        <v>144</v>
      </c>
      <c r="C138" s="17">
        <f t="shared" si="5"/>
        <v>1</v>
      </c>
      <c r="D138" s="9" t="str">
        <f>IF(B138&lt;&gt;"",LOOKUP(B138,Sheet5!A:A,Sheet5!B:B),"")</f>
        <v>Mabel Read</v>
      </c>
      <c r="E138" s="4" t="str">
        <f>IF(B138&lt;&gt;"",LOOKUP(B138,Sheet5!A:A,Sheet5!C:C),"")</f>
        <v>Heath Mount</v>
      </c>
      <c r="F138" s="13"/>
      <c r="G138" s="4">
        <f>IF(E138&lt;&gt;"",COUNTIF(E$2:E138,E138),"")</f>
        <v>4</v>
      </c>
      <c r="H138" s="4">
        <f t="shared" si="4"/>
        <v>4</v>
      </c>
    </row>
    <row r="139" spans="1:8" x14ac:dyDescent="0.2">
      <c r="A139" s="7">
        <v>138</v>
      </c>
      <c r="B139" s="5">
        <v>23</v>
      </c>
      <c r="C139" s="17">
        <f t="shared" si="5"/>
        <v>1</v>
      </c>
      <c r="D139" s="9" t="str">
        <f>IF(B139&lt;&gt;"",LOOKUP(B139,Sheet5!A:A,Sheet5!B:B),"")</f>
        <v>Elizabeth Kelly</v>
      </c>
      <c r="E139" s="4" t="str">
        <f>IF(B139&lt;&gt;"",LOOKUP(B139,Sheet5!A:A,Sheet5!C:C),"")</f>
        <v>St Cuthbert Mayne</v>
      </c>
      <c r="F139" s="13"/>
      <c r="G139" s="4">
        <f>IF(E139&lt;&gt;"",COUNTIF(E$2:E139,E139),"")</f>
        <v>4</v>
      </c>
      <c r="H139" s="4">
        <f t="shared" si="4"/>
        <v>4</v>
      </c>
    </row>
    <row r="140" spans="1:8" x14ac:dyDescent="0.2">
      <c r="A140" s="7">
        <v>139</v>
      </c>
      <c r="B140" s="5">
        <v>90</v>
      </c>
      <c r="C140" s="17">
        <f t="shared" si="5"/>
        <v>1</v>
      </c>
      <c r="D140" s="9" t="str">
        <f>IF(B140&lt;&gt;"",LOOKUP(B140,Sheet5!A:A,Sheet5!B:B),"")</f>
        <v>Rhianne Lucas</v>
      </c>
      <c r="E140" s="4" t="str">
        <f>IF(B140&lt;&gt;"",LOOKUP(B140,Sheet5!A:A,Sheet5!C:C),"")</f>
        <v>Ickleford</v>
      </c>
      <c r="F140" s="13"/>
      <c r="G140" s="4">
        <f>IF(E140&lt;&gt;"",COUNTIF(E$2:E140,E140),"")</f>
        <v>2</v>
      </c>
      <c r="H140" s="4">
        <f t="shared" si="4"/>
        <v>2</v>
      </c>
    </row>
    <row r="141" spans="1:8" x14ac:dyDescent="0.2">
      <c r="A141" s="7">
        <v>140</v>
      </c>
      <c r="B141" s="5">
        <v>29</v>
      </c>
      <c r="C141" s="17">
        <f t="shared" si="5"/>
        <v>1</v>
      </c>
      <c r="D141" s="9" t="str">
        <f>IF(B141&lt;&gt;"",LOOKUP(B141,Sheet5!A:A,Sheet5!B:B),"")</f>
        <v>Megan Reid</v>
      </c>
      <c r="E141" s="4" t="str">
        <f>IF(B141&lt;&gt;"",LOOKUP(B141,Sheet5!A:A,Sheet5!C:C),"")</f>
        <v>Welwyn St Marys</v>
      </c>
      <c r="F141" s="13"/>
      <c r="G141" s="4">
        <f>IF(E141&lt;&gt;"",COUNTIF(E$2:E141,E141),"")</f>
        <v>4</v>
      </c>
      <c r="H141" s="4">
        <f t="shared" si="4"/>
        <v>4</v>
      </c>
    </row>
    <row r="142" spans="1:8" x14ac:dyDescent="0.2">
      <c r="A142" s="7">
        <v>141</v>
      </c>
      <c r="B142" s="5">
        <v>153</v>
      </c>
      <c r="C142" s="17">
        <f t="shared" si="5"/>
        <v>1</v>
      </c>
      <c r="D142" s="9" t="str">
        <f>IF(B142&lt;&gt;"",LOOKUP(B142,Sheet5!A:A,Sheet5!B:B),"")</f>
        <v>Maia Lazaro</v>
      </c>
      <c r="E142" s="4" t="str">
        <f>IF(B142&lt;&gt;"",LOOKUP(B142,Sheet5!A:A,Sheet5!C:C),"")</f>
        <v>St Bartholomews</v>
      </c>
      <c r="F142" s="13"/>
      <c r="G142" s="4">
        <f>IF(E142&lt;&gt;"",COUNTIF(E$2:E142,E142),"")</f>
        <v>2</v>
      </c>
      <c r="H142" s="4">
        <f t="shared" si="4"/>
        <v>2</v>
      </c>
    </row>
    <row r="143" spans="1:8" x14ac:dyDescent="0.2">
      <c r="A143" s="7">
        <v>142</v>
      </c>
      <c r="B143" s="5">
        <v>170</v>
      </c>
      <c r="C143" s="17">
        <f t="shared" si="5"/>
        <v>1</v>
      </c>
      <c r="D143" s="9" t="str">
        <f>IF(B143&lt;&gt;"",LOOKUP(B143,Sheet5!A:A,Sheet5!B:B),"")</f>
        <v>Maddie Hopwood</v>
      </c>
      <c r="E143" s="4" t="str">
        <f>IF(B143&lt;&gt;"",LOOKUP(B143,Sheet5!A:A,Sheet5!C:C),"")</f>
        <v>Mill Mead</v>
      </c>
      <c r="F143" s="13"/>
      <c r="G143" s="4">
        <f>IF(E143&lt;&gt;"",COUNTIF(E$2:E143,E143),"")</f>
        <v>3</v>
      </c>
      <c r="H143" s="4">
        <f t="shared" si="4"/>
        <v>4</v>
      </c>
    </row>
    <row r="144" spans="1:8" x14ac:dyDescent="0.2">
      <c r="A144" s="7">
        <v>143</v>
      </c>
      <c r="B144" s="5">
        <v>187</v>
      </c>
      <c r="C144" s="17">
        <f t="shared" si="5"/>
        <v>1</v>
      </c>
      <c r="D144" s="9" t="str">
        <f>IF(B144&lt;&gt;"",LOOKUP(B144,Sheet5!A:A,Sheet5!B:B),"")</f>
        <v>Nixie Kibbey</v>
      </c>
      <c r="E144" s="4" t="str">
        <f>IF(B144&lt;&gt;"",LOOKUP(B144,Sheet5!A:A,Sheet5!C:C),"")</f>
        <v>St Peters</v>
      </c>
      <c r="F144" s="13"/>
      <c r="G144" s="4">
        <f>IF(E144&lt;&gt;"",COUNTIF(E$2:E144,E144),"")</f>
        <v>3</v>
      </c>
      <c r="H144" s="4">
        <f t="shared" si="4"/>
        <v>3</v>
      </c>
    </row>
    <row r="145" spans="1:8" x14ac:dyDescent="0.2">
      <c r="A145" s="7">
        <v>144</v>
      </c>
      <c r="B145" s="5">
        <v>113</v>
      </c>
      <c r="C145" s="17">
        <f t="shared" si="5"/>
        <v>1</v>
      </c>
      <c r="D145" s="9" t="str">
        <f>IF(B145&lt;&gt;"",LOOKUP(B145,Sheet5!A:A,Sheet5!B:B),"")</f>
        <v>Lizzie Mountain</v>
      </c>
      <c r="E145" s="4" t="str">
        <f>IF(B145&lt;&gt;"",LOOKUP(B145,Sheet5!A:A,Sheet5!C:C),"")</f>
        <v>Beechwood Park</v>
      </c>
      <c r="F145" s="13"/>
      <c r="G145" s="4">
        <f>IF(E145&lt;&gt;"",COUNTIF(E$2:E145,E145),"")</f>
        <v>4</v>
      </c>
      <c r="H145" s="4">
        <f t="shared" si="4"/>
        <v>4</v>
      </c>
    </row>
    <row r="146" spans="1:8" x14ac:dyDescent="0.2">
      <c r="A146" s="7">
        <v>145</v>
      </c>
      <c r="B146" s="5">
        <v>194</v>
      </c>
      <c r="C146" s="17">
        <f t="shared" si="5"/>
        <v>1</v>
      </c>
      <c r="D146" s="9" t="str">
        <f>IF(B146&lt;&gt;"",LOOKUP(B146,Sheet5!A:A,Sheet5!B:B),"")</f>
        <v>Ellie-Ann Strong</v>
      </c>
      <c r="E146" s="4" t="str">
        <f>IF(B146&lt;&gt;"",LOOKUP(B146,Sheet5!A:A,Sheet5!C:C),"")</f>
        <v>Bournehall</v>
      </c>
      <c r="F146" s="13"/>
      <c r="G146" s="4">
        <f>IF(E146&lt;&gt;"",COUNTIF(E$2:E146,E146),"")</f>
        <v>2</v>
      </c>
      <c r="H146" s="4">
        <f t="shared" si="4"/>
        <v>4</v>
      </c>
    </row>
    <row r="147" spans="1:8" x14ac:dyDescent="0.2">
      <c r="A147" s="7">
        <v>146</v>
      </c>
      <c r="B147" s="5">
        <v>159</v>
      </c>
      <c r="C147" s="17">
        <f t="shared" si="5"/>
        <v>1</v>
      </c>
      <c r="D147" s="9" t="str">
        <f>IF(B147&lt;&gt;"",LOOKUP(B147,Sheet5!A:A,Sheet5!B:B),"")</f>
        <v>Amelia Hamlin</v>
      </c>
      <c r="E147" s="4" t="str">
        <f>IF(B147&lt;&gt;"",LOOKUP(B147,Sheet5!A:A,Sheet5!C:C),"")</f>
        <v>Edwinstree</v>
      </c>
      <c r="F147" s="13"/>
      <c r="G147" s="4">
        <f>IF(E147&lt;&gt;"",COUNTIF(E$2:E147,E147),"")</f>
        <v>3</v>
      </c>
      <c r="H147" s="4">
        <f t="shared" si="4"/>
        <v>3</v>
      </c>
    </row>
    <row r="148" spans="1:8" x14ac:dyDescent="0.2">
      <c r="A148" s="7">
        <v>147</v>
      </c>
      <c r="B148" s="5">
        <v>124</v>
      </c>
      <c r="C148" s="17">
        <f t="shared" si="5"/>
        <v>1</v>
      </c>
      <c r="D148" s="9" t="str">
        <f>IF(B148&lt;&gt;"",LOOKUP(B148,Sheet5!A:A,Sheet5!B:B),"")</f>
        <v>Edie Shakespear</v>
      </c>
      <c r="E148" s="4" t="str">
        <f>IF(B148&lt;&gt;"",LOOKUP(B148,Sheet5!A:A,Sheet5!C:C),"")</f>
        <v>Aboyne Lodge</v>
      </c>
      <c r="F148" s="13"/>
      <c r="G148" s="4">
        <f>IF(E148&lt;&gt;"",COUNTIF(E$2:E148,E148),"")</f>
        <v>4</v>
      </c>
      <c r="H148" s="4">
        <f t="shared" si="4"/>
        <v>4</v>
      </c>
    </row>
    <row r="149" spans="1:8" x14ac:dyDescent="0.2">
      <c r="A149" s="7">
        <v>148</v>
      </c>
      <c r="B149" s="5">
        <v>134</v>
      </c>
      <c r="C149" s="17">
        <f t="shared" si="5"/>
        <v>1</v>
      </c>
      <c r="D149" s="9" t="str">
        <f>IF(B149&lt;&gt;"",LOOKUP(B149,Sheet5!A:A,Sheet5!B:B),"")</f>
        <v>Lucy Savage</v>
      </c>
      <c r="E149" s="4" t="str">
        <f>IF(B149&lt;&gt;"",LOOKUP(B149,Sheet5!A:A,Sheet5!C:C),"")</f>
        <v>Manland</v>
      </c>
      <c r="F149" s="13"/>
      <c r="G149" s="4">
        <f>IF(E149&lt;&gt;"",COUNTIF(E$2:E149,E149),"")</f>
        <v>3</v>
      </c>
      <c r="H149" s="4">
        <f t="shared" si="4"/>
        <v>4</v>
      </c>
    </row>
    <row r="150" spans="1:8" x14ac:dyDescent="0.2">
      <c r="A150" s="7">
        <v>149</v>
      </c>
      <c r="B150" s="5">
        <v>191</v>
      </c>
      <c r="C150" s="17">
        <f t="shared" si="5"/>
        <v>1</v>
      </c>
      <c r="D150" s="9" t="str">
        <f>IF(B150&lt;&gt;"",LOOKUP(B150,Sheet5!A:A,Sheet5!B:B),"")</f>
        <v>Megan Finch</v>
      </c>
      <c r="E150" s="4" t="str">
        <f>IF(B150&lt;&gt;"",LOOKUP(B150,Sheet5!A:A,Sheet5!C:C),"")</f>
        <v>Bournehall</v>
      </c>
      <c r="F150" s="13"/>
      <c r="G150" s="4">
        <f>IF(E150&lt;&gt;"",COUNTIF(E$2:E150,E150),"")</f>
        <v>3</v>
      </c>
      <c r="H150" s="4">
        <f t="shared" ref="H150:H213" si="6">IF(E150&lt;&gt;"",COUNTIF(E:E,E150),"")</f>
        <v>4</v>
      </c>
    </row>
    <row r="151" spans="1:8" x14ac:dyDescent="0.2">
      <c r="A151" s="7">
        <v>150</v>
      </c>
      <c r="B151" s="5">
        <v>101</v>
      </c>
      <c r="C151" s="17">
        <f t="shared" si="5"/>
        <v>1</v>
      </c>
      <c r="D151" s="9" t="str">
        <f>IF(B151&lt;&gt;"",LOOKUP(B151,Sheet5!A:A,Sheet5!B:B),"")</f>
        <v>Olivia Ingham</v>
      </c>
      <c r="E151" s="4" t="str">
        <f>IF(B151&lt;&gt;"",LOOKUP(B151,Sheet5!A:A,Sheet5!C:C),"")</f>
        <v>Bowmansgreen</v>
      </c>
      <c r="F151" s="13"/>
      <c r="G151" s="4">
        <f>IF(E151&lt;&gt;"",COUNTIF(E$2:E151,E151),"")</f>
        <v>3</v>
      </c>
      <c r="H151" s="4">
        <f t="shared" si="6"/>
        <v>4</v>
      </c>
    </row>
    <row r="152" spans="1:8" x14ac:dyDescent="0.2">
      <c r="A152" s="7">
        <v>151</v>
      </c>
      <c r="B152" s="5">
        <v>58</v>
      </c>
      <c r="C152" s="17">
        <f t="shared" si="5"/>
        <v>1</v>
      </c>
      <c r="D152" s="9" t="str">
        <f>IF(B152&lt;&gt;"",LOOKUP(B152,Sheet5!A:A,Sheet5!B:B),"")</f>
        <v>Ella Deacon</v>
      </c>
      <c r="E152" s="4" t="str">
        <f>IF(B152&lt;&gt;"",LOOKUP(B152,Sheet5!A:A,Sheet5!C:C),"")</f>
        <v>Gade Valley</v>
      </c>
      <c r="F152" s="13"/>
      <c r="G152" s="4">
        <f>IF(E152&lt;&gt;"",COUNTIF(E$2:E152,E152),"")</f>
        <v>2</v>
      </c>
      <c r="H152" s="4">
        <f t="shared" si="6"/>
        <v>3</v>
      </c>
    </row>
    <row r="153" spans="1:8" x14ac:dyDescent="0.2">
      <c r="A153" s="7">
        <v>152</v>
      </c>
      <c r="B153" s="5">
        <v>154</v>
      </c>
      <c r="C153" s="17">
        <f t="shared" si="5"/>
        <v>1</v>
      </c>
      <c r="D153" s="9" t="str">
        <f>IF(B153&lt;&gt;"",LOOKUP(B153,Sheet5!A:A,Sheet5!B:B),"")</f>
        <v>Niamh Smith</v>
      </c>
      <c r="E153" s="4" t="str">
        <f>IF(B153&lt;&gt;"",LOOKUP(B153,Sheet5!A:A,Sheet5!C:C),"")</f>
        <v>Morgans</v>
      </c>
      <c r="F153" s="13"/>
      <c r="G153" s="4">
        <f>IF(E153&lt;&gt;"",COUNTIF(E$2:E153,E153),"")</f>
        <v>3</v>
      </c>
      <c r="H153" s="4">
        <f t="shared" si="6"/>
        <v>3</v>
      </c>
    </row>
    <row r="154" spans="1:8" x14ac:dyDescent="0.2">
      <c r="A154" s="7">
        <v>153</v>
      </c>
      <c r="B154" s="5">
        <v>171</v>
      </c>
      <c r="C154" s="17">
        <f t="shared" si="5"/>
        <v>1</v>
      </c>
      <c r="D154" s="9" t="str">
        <f>IF(B154&lt;&gt;"",LOOKUP(B154,Sheet5!A:A,Sheet5!B:B),"")</f>
        <v>Jodie Austin</v>
      </c>
      <c r="E154" s="4" t="str">
        <f>IF(B154&lt;&gt;"",LOOKUP(B154,Sheet5!A:A,Sheet5!C:C),"")</f>
        <v>Mill Mead</v>
      </c>
      <c r="F154" s="13"/>
      <c r="G154" s="4">
        <f>IF(E154&lt;&gt;"",COUNTIF(E$2:E154,E154),"")</f>
        <v>4</v>
      </c>
      <c r="H154" s="4">
        <f t="shared" si="6"/>
        <v>4</v>
      </c>
    </row>
    <row r="155" spans="1:8" x14ac:dyDescent="0.2">
      <c r="A155" s="7">
        <v>154</v>
      </c>
      <c r="B155" s="5">
        <v>65</v>
      </c>
      <c r="C155" s="17">
        <f t="shared" si="5"/>
        <v>1</v>
      </c>
      <c r="D155" s="9" t="str">
        <f>IF(B155&lt;&gt;"",LOOKUP(B155,Sheet5!A:A,Sheet5!B:B),"")</f>
        <v>Francesca Naylor</v>
      </c>
      <c r="E155" s="4" t="str">
        <f>IF(B155&lt;&gt;"",LOOKUP(B155,Sheet5!A:A,Sheet5!C:C),"")</f>
        <v>Whitehill</v>
      </c>
      <c r="F155" s="13"/>
      <c r="G155" s="4">
        <f>IF(E155&lt;&gt;"",COUNTIF(E$2:E155,E155),"")</f>
        <v>4</v>
      </c>
      <c r="H155" s="4">
        <f t="shared" si="6"/>
        <v>4</v>
      </c>
    </row>
    <row r="156" spans="1:8" x14ac:dyDescent="0.2">
      <c r="A156" s="7">
        <v>155</v>
      </c>
      <c r="B156" s="5">
        <v>109</v>
      </c>
      <c r="C156" s="17">
        <f t="shared" si="5"/>
        <v>1</v>
      </c>
      <c r="D156" s="9" t="str">
        <f>IF(B156&lt;&gt;"",LOOKUP(B156,Sheet5!A:A,Sheet5!B:B),"")</f>
        <v>Ellie Braganza</v>
      </c>
      <c r="E156" s="4" t="str">
        <f>IF(B156&lt;&gt;"",LOOKUP(B156,Sheet5!A:A,Sheet5!C:C),"")</f>
        <v>Wilshere Dacre</v>
      </c>
      <c r="F156" s="13"/>
      <c r="G156" s="4">
        <f>IF(E156&lt;&gt;"",COUNTIF(E$2:E156,E156),"")</f>
        <v>2</v>
      </c>
      <c r="H156" s="4">
        <f t="shared" si="6"/>
        <v>4</v>
      </c>
    </row>
    <row r="157" spans="1:8" x14ac:dyDescent="0.2">
      <c r="A157" s="7">
        <v>156</v>
      </c>
      <c r="B157" s="5">
        <v>72</v>
      </c>
      <c r="C157" s="17">
        <f t="shared" si="5"/>
        <v>1</v>
      </c>
      <c r="D157" s="9" t="str">
        <f>IF(B157&lt;&gt;"",LOOKUP(B157,Sheet5!A:A,Sheet5!B:B),"")</f>
        <v>Lily-May G-Gardner</v>
      </c>
      <c r="E157" s="4" t="str">
        <f>IF(B157&lt;&gt;"",LOOKUP(B157,Sheet5!A:A,Sheet5!C:C),"")</f>
        <v>Breachwood Green</v>
      </c>
      <c r="F157" s="13"/>
      <c r="G157" s="4">
        <f>IF(E157&lt;&gt;"",COUNTIF(E$2:E157,E157),"")</f>
        <v>4</v>
      </c>
      <c r="H157" s="4">
        <f t="shared" si="6"/>
        <v>4</v>
      </c>
    </row>
    <row r="158" spans="1:8" x14ac:dyDescent="0.2">
      <c r="A158" s="7">
        <v>157</v>
      </c>
      <c r="B158" s="5">
        <v>149</v>
      </c>
      <c r="C158" s="17">
        <f t="shared" si="5"/>
        <v>1</v>
      </c>
      <c r="D158" s="9" t="str">
        <f>IF(B158&lt;&gt;"",LOOKUP(B158,Sheet5!A:A,Sheet5!B:B),"")</f>
        <v>Amy Summers</v>
      </c>
      <c r="E158" s="4" t="str">
        <f>IF(B158&lt;&gt;"",LOOKUP(B158,Sheet5!A:A,Sheet5!C:C),"")</f>
        <v>Applecroft</v>
      </c>
      <c r="F158" s="13"/>
      <c r="G158" s="4">
        <f>IF(E158&lt;&gt;"",COUNTIF(E$2:E158,E158),"")</f>
        <v>4</v>
      </c>
      <c r="H158" s="4">
        <f t="shared" si="6"/>
        <v>4</v>
      </c>
    </row>
    <row r="159" spans="1:8" x14ac:dyDescent="0.2">
      <c r="A159" s="7">
        <v>158</v>
      </c>
      <c r="B159" s="5">
        <v>35</v>
      </c>
      <c r="C159" s="17">
        <f t="shared" si="5"/>
        <v>1</v>
      </c>
      <c r="D159" s="9" t="str">
        <f>IF(B159&lt;&gt;"",LOOKUP(B159,Sheet5!A:A,Sheet5!B:B),"")</f>
        <v>Ruby Hood</v>
      </c>
      <c r="E159" s="4" t="str">
        <f>IF(B159&lt;&gt;"",LOOKUP(B159,Sheet5!A:A,Sheet5!C:C),"")</f>
        <v>Hobbs Hill Wood</v>
      </c>
      <c r="F159" s="13"/>
      <c r="G159" s="4">
        <f>IF(E159&lt;&gt;"",COUNTIF(E$2:E159,E159),"")</f>
        <v>4</v>
      </c>
      <c r="H159" s="4">
        <f t="shared" si="6"/>
        <v>4</v>
      </c>
    </row>
    <row r="160" spans="1:8" x14ac:dyDescent="0.2">
      <c r="A160" s="7">
        <v>159</v>
      </c>
      <c r="B160" s="5" t="s">
        <v>272</v>
      </c>
      <c r="C160" s="17">
        <f t="shared" si="5"/>
        <v>1</v>
      </c>
      <c r="D160" s="9" t="str">
        <f>IF(B160&lt;&gt;"",LOOKUP(B160,Sheet5!A:A,Sheet5!B:B),"")</f>
        <v/>
      </c>
      <c r="E160" s="4" t="str">
        <f>IF(B160&lt;&gt;"",LOOKUP(B160,Sheet5!A:A,Sheet5!C:C),"")</f>
        <v/>
      </c>
      <c r="F160" s="13"/>
      <c r="G160" s="4" t="str">
        <f>IF(E160&lt;&gt;"",COUNTIF(E$2:E160,E160),"")</f>
        <v/>
      </c>
      <c r="H160" s="4" t="str">
        <f t="shared" si="6"/>
        <v/>
      </c>
    </row>
    <row r="161" spans="1:8" x14ac:dyDescent="0.2">
      <c r="A161" s="7">
        <v>160</v>
      </c>
      <c r="B161" s="5">
        <v>108</v>
      </c>
      <c r="C161" s="17">
        <f t="shared" si="5"/>
        <v>1</v>
      </c>
      <c r="D161" s="9" t="str">
        <f>IF(B161&lt;&gt;"",LOOKUP(B161,Sheet5!A:A,Sheet5!B:B),"")</f>
        <v>Ebony Graham</v>
      </c>
      <c r="E161" s="4" t="str">
        <f>IF(B161&lt;&gt;"",LOOKUP(B161,Sheet5!A:A,Sheet5!C:C),"")</f>
        <v>Wilshere Dacre</v>
      </c>
      <c r="F161" s="13"/>
      <c r="G161" s="4">
        <f>IF(E161&lt;&gt;"",COUNTIF(E$2:E161,E161),"")</f>
        <v>3</v>
      </c>
      <c r="H161" s="4">
        <f t="shared" si="6"/>
        <v>4</v>
      </c>
    </row>
    <row r="162" spans="1:8" x14ac:dyDescent="0.2">
      <c r="A162" s="7">
        <v>161</v>
      </c>
      <c r="B162" s="5">
        <v>59</v>
      </c>
      <c r="C162" s="17">
        <f t="shared" si="5"/>
        <v>1</v>
      </c>
      <c r="D162" s="9" t="str">
        <f>IF(B162&lt;&gt;"",LOOKUP(B162,Sheet5!A:A,Sheet5!B:B),"")</f>
        <v>Erin Barton</v>
      </c>
      <c r="E162" s="4" t="str">
        <f>IF(B162&lt;&gt;"",LOOKUP(B162,Sheet5!A:A,Sheet5!C:C),"")</f>
        <v>Gade Valley</v>
      </c>
      <c r="F162" s="13"/>
      <c r="G162" s="4">
        <f>IF(E162&lt;&gt;"",COUNTIF(E$2:E162,E162),"")</f>
        <v>3</v>
      </c>
      <c r="H162" s="4">
        <f t="shared" si="6"/>
        <v>3</v>
      </c>
    </row>
    <row r="163" spans="1:8" x14ac:dyDescent="0.2">
      <c r="A163" s="7">
        <v>162</v>
      </c>
      <c r="B163" s="5">
        <v>116</v>
      </c>
      <c r="C163" s="17">
        <f t="shared" si="5"/>
        <v>1</v>
      </c>
      <c r="D163" s="9" t="str">
        <f>IF(B163&lt;&gt;"",LOOKUP(B163,Sheet5!A:A,Sheet5!B:B),"")</f>
        <v>Kirsten Bashford</v>
      </c>
      <c r="E163" s="4" t="str">
        <f>IF(B163&lt;&gt;"",LOOKUP(B163,Sheet5!A:A,Sheet5!C:C),"")</f>
        <v>The Grove</v>
      </c>
      <c r="F163" s="13"/>
      <c r="G163" s="4">
        <f>IF(E163&lt;&gt;"",COUNTIF(E$2:E163,E163),"")</f>
        <v>4</v>
      </c>
      <c r="H163" s="4">
        <f t="shared" si="6"/>
        <v>4</v>
      </c>
    </row>
    <row r="164" spans="1:8" x14ac:dyDescent="0.2">
      <c r="A164" s="7">
        <v>163</v>
      </c>
      <c r="B164" s="5">
        <v>62</v>
      </c>
      <c r="C164" s="17">
        <f t="shared" si="5"/>
        <v>1</v>
      </c>
      <c r="D164" s="9" t="str">
        <f>IF(B164&lt;&gt;"",LOOKUP(B164,Sheet5!A:A,Sheet5!B:B),"")</f>
        <v>Ainara Darwin Gallego</v>
      </c>
      <c r="E164" s="4" t="str">
        <f>IF(B164&lt;&gt;"",LOOKUP(B164,Sheet5!A:A,Sheet5!C:C),"")</f>
        <v>St Philip Howard</v>
      </c>
      <c r="F164" s="13"/>
      <c r="G164" s="4">
        <f>IF(E164&lt;&gt;"",COUNTIF(E$2:E164,E164),"")</f>
        <v>3</v>
      </c>
      <c r="H164" s="4">
        <f t="shared" si="6"/>
        <v>4</v>
      </c>
    </row>
    <row r="165" spans="1:8" x14ac:dyDescent="0.2">
      <c r="A165" s="7">
        <v>164</v>
      </c>
      <c r="B165" s="5">
        <v>169</v>
      </c>
      <c r="C165" s="17">
        <f t="shared" si="5"/>
        <v>1</v>
      </c>
      <c r="D165" s="9" t="str">
        <f>IF(B165&lt;&gt;"",LOOKUP(B165,Sheet5!A:A,Sheet5!B:B),"")</f>
        <v>Frankie Austin</v>
      </c>
      <c r="E165" s="4" t="str">
        <f>IF(B165&lt;&gt;"",LOOKUP(B165,Sheet5!A:A,Sheet5!C:C),"")</f>
        <v>St Catherines</v>
      </c>
      <c r="F165" s="13"/>
      <c r="G165" s="4">
        <f>IF(E165&lt;&gt;"",COUNTIF(E$2:E165,E165),"")</f>
        <v>4</v>
      </c>
      <c r="H165" s="4">
        <f t="shared" si="6"/>
        <v>4</v>
      </c>
    </row>
    <row r="166" spans="1:8" x14ac:dyDescent="0.2">
      <c r="A166" s="7">
        <v>165</v>
      </c>
      <c r="B166" s="5">
        <v>63</v>
      </c>
      <c r="C166" s="17">
        <f t="shared" si="5"/>
        <v>1</v>
      </c>
      <c r="D166" s="9" t="str">
        <f>IF(B166&lt;&gt;"",LOOKUP(B166,Sheet5!A:A,Sheet5!B:B),"")</f>
        <v>Lily Kiscane</v>
      </c>
      <c r="E166" s="4" t="str">
        <f>IF(B166&lt;&gt;"",LOOKUP(B166,Sheet5!A:A,Sheet5!C:C),"")</f>
        <v>St Philip Howard</v>
      </c>
      <c r="F166" s="13"/>
      <c r="G166" s="4">
        <f>IF(E166&lt;&gt;"",COUNTIF(E$2:E166,E166),"")</f>
        <v>4</v>
      </c>
      <c r="H166" s="4">
        <f t="shared" si="6"/>
        <v>4</v>
      </c>
    </row>
    <row r="167" spans="1:8" x14ac:dyDescent="0.2">
      <c r="A167" s="7">
        <v>166</v>
      </c>
      <c r="B167" s="5">
        <v>104</v>
      </c>
      <c r="C167" s="17">
        <f t="shared" si="5"/>
        <v>1</v>
      </c>
      <c r="D167" s="9" t="str">
        <f>IF(B167&lt;&gt;"",LOOKUP(B167,Sheet5!A:A,Sheet5!B:B),"")</f>
        <v>Katie Noble</v>
      </c>
      <c r="E167" s="4" t="str">
        <f>IF(B167&lt;&gt;"",LOOKUP(B167,Sheet5!A:A,Sheet5!C:C),"")</f>
        <v>Bishop Wood</v>
      </c>
      <c r="F167" s="13"/>
      <c r="G167" s="4">
        <f>IF(E167&lt;&gt;"",COUNTIF(E$2:E167,E167),"")</f>
        <v>4</v>
      </c>
      <c r="H167" s="4">
        <f t="shared" si="6"/>
        <v>4</v>
      </c>
    </row>
    <row r="168" spans="1:8" x14ac:dyDescent="0.2">
      <c r="A168" s="7">
        <v>167</v>
      </c>
      <c r="B168" s="5">
        <v>122</v>
      </c>
      <c r="C168" s="17">
        <f t="shared" si="5"/>
        <v>1</v>
      </c>
      <c r="D168" s="9" t="str">
        <f>IF(B168&lt;&gt;"",LOOKUP(B168,Sheet5!A:A,Sheet5!B:B),"")</f>
        <v>Ciera Davies</v>
      </c>
      <c r="E168" s="4" t="str">
        <f>IF(B168&lt;&gt;"",LOOKUP(B168,Sheet5!A:A,Sheet5!C:C),"")</f>
        <v>St John Fisher</v>
      </c>
      <c r="F168" s="13"/>
      <c r="G168" s="4">
        <f>IF(E168&lt;&gt;"",COUNTIF(E$2:E168,E168),"")</f>
        <v>3</v>
      </c>
      <c r="H168" s="4">
        <f t="shared" si="6"/>
        <v>3</v>
      </c>
    </row>
    <row r="169" spans="1:8" x14ac:dyDescent="0.2">
      <c r="A169" s="7">
        <v>168</v>
      </c>
      <c r="B169" s="5">
        <v>193</v>
      </c>
      <c r="C169" s="17">
        <f t="shared" si="5"/>
        <v>1</v>
      </c>
      <c r="D169" s="9" t="str">
        <f>IF(B169&lt;&gt;"",LOOKUP(B169,Sheet5!A:A,Sheet5!B:B),"")</f>
        <v>Fern Milton</v>
      </c>
      <c r="E169" s="4" t="str">
        <f>IF(B169&lt;&gt;"",LOOKUP(B169,Sheet5!A:A,Sheet5!C:C),"")</f>
        <v>Bournehall</v>
      </c>
      <c r="F169" s="13"/>
      <c r="G169" s="4">
        <f>IF(E169&lt;&gt;"",COUNTIF(E$2:E169,E169),"")</f>
        <v>4</v>
      </c>
      <c r="H169" s="4">
        <f t="shared" si="6"/>
        <v>4</v>
      </c>
    </row>
    <row r="170" spans="1:8" x14ac:dyDescent="0.2">
      <c r="A170" s="7">
        <v>169</v>
      </c>
      <c r="B170" s="5">
        <v>22</v>
      </c>
      <c r="C170" s="17">
        <f t="shared" si="5"/>
        <v>1</v>
      </c>
      <c r="D170" s="9" t="str">
        <f>IF(B170&lt;&gt;"",LOOKUP(B170,Sheet5!A:A,Sheet5!B:B),"")</f>
        <v>Olivia West</v>
      </c>
      <c r="E170" s="4" t="str">
        <f>IF(B170&lt;&gt;"",LOOKUP(B170,Sheet5!A:A,Sheet5!C:C),"")</f>
        <v>St Meryl</v>
      </c>
      <c r="F170" s="13"/>
      <c r="G170" s="4">
        <f>IF(E170&lt;&gt;"",COUNTIF(E$2:E170,E170),"")</f>
        <v>2</v>
      </c>
      <c r="H170" s="4">
        <f t="shared" si="6"/>
        <v>2</v>
      </c>
    </row>
    <row r="171" spans="1:8" x14ac:dyDescent="0.2">
      <c r="A171" s="7">
        <v>170</v>
      </c>
      <c r="B171" s="5">
        <v>189</v>
      </c>
      <c r="C171" s="17">
        <f t="shared" si="5"/>
        <v>1</v>
      </c>
      <c r="D171" s="9" t="str">
        <f>IF(B171&lt;&gt;"",LOOKUP(B171,Sheet5!A:A,Sheet5!B:B),"")</f>
        <v>Leanne Baxter</v>
      </c>
      <c r="E171" s="4" t="str">
        <f>IF(B171&lt;&gt;"",LOOKUP(B171,Sheet5!A:A,Sheet5!C:C),"")</f>
        <v>Hobletts Manor</v>
      </c>
      <c r="F171" s="13"/>
      <c r="G171" s="4">
        <f>IF(E171&lt;&gt;"",COUNTIF(E$2:E171,E171),"")</f>
        <v>3</v>
      </c>
      <c r="H171" s="4">
        <f t="shared" si="6"/>
        <v>3</v>
      </c>
    </row>
    <row r="172" spans="1:8" x14ac:dyDescent="0.2">
      <c r="A172" s="7">
        <v>171</v>
      </c>
      <c r="B172" s="5">
        <v>132</v>
      </c>
      <c r="C172" s="17">
        <f t="shared" si="5"/>
        <v>1</v>
      </c>
      <c r="D172" s="9" t="str">
        <f>IF(B172&lt;&gt;"",LOOKUP(B172,Sheet5!A:A,Sheet5!B:B),"")</f>
        <v>Amber Page</v>
      </c>
      <c r="E172" s="4" t="str">
        <f>IF(B172&lt;&gt;"",LOOKUP(B172,Sheet5!A:A,Sheet5!C:C),"")</f>
        <v>Grove Academy</v>
      </c>
      <c r="F172" s="13"/>
      <c r="G172" s="4">
        <f>IF(E172&lt;&gt;"",COUNTIF(E$2:E172,E172),"")</f>
        <v>1</v>
      </c>
      <c r="H172" s="4">
        <f t="shared" si="6"/>
        <v>3</v>
      </c>
    </row>
    <row r="173" spans="1:8" x14ac:dyDescent="0.2">
      <c r="A173" s="7">
        <v>172</v>
      </c>
      <c r="B173" s="5">
        <v>106</v>
      </c>
      <c r="C173" s="17">
        <f t="shared" si="5"/>
        <v>1</v>
      </c>
      <c r="D173" s="9" t="str">
        <f>IF(B173&lt;&gt;"",LOOKUP(B173,Sheet5!A:A,Sheet5!B:B),"")</f>
        <v>Rhea Lidder</v>
      </c>
      <c r="E173" s="4" t="str">
        <f>IF(B173&lt;&gt;"",LOOKUP(B173,Sheet5!A:A,Sheet5!C:C),"")</f>
        <v>Wilshere Dacre</v>
      </c>
      <c r="F173" s="13"/>
      <c r="G173" s="4">
        <f>IF(E173&lt;&gt;"",COUNTIF(E$2:E173,E173),"")</f>
        <v>4</v>
      </c>
      <c r="H173" s="4">
        <f t="shared" si="6"/>
        <v>4</v>
      </c>
    </row>
    <row r="174" spans="1:8" x14ac:dyDescent="0.2">
      <c r="A174" s="7">
        <v>173</v>
      </c>
      <c r="B174" s="5">
        <v>98</v>
      </c>
      <c r="C174" s="17">
        <f t="shared" si="5"/>
        <v>1</v>
      </c>
      <c r="D174" s="9" t="str">
        <f>IF(B174&lt;&gt;"",LOOKUP(B174,Sheet5!A:A,Sheet5!B:B),"")</f>
        <v>Charlie Martin</v>
      </c>
      <c r="E174" s="4" t="str">
        <f>IF(B174&lt;&gt;"",LOOKUP(B174,Sheet5!A:A,Sheet5!C:C),"")</f>
        <v>Bowmansgreen</v>
      </c>
      <c r="F174" s="13"/>
      <c r="G174" s="4">
        <f>IF(E174&lt;&gt;"",COUNTIF(E$2:E174,E174),"")</f>
        <v>4</v>
      </c>
      <c r="H174" s="4">
        <f t="shared" si="6"/>
        <v>4</v>
      </c>
    </row>
    <row r="175" spans="1:8" x14ac:dyDescent="0.2">
      <c r="A175" s="7">
        <v>174</v>
      </c>
      <c r="B175" s="5">
        <v>133</v>
      </c>
      <c r="C175" s="17">
        <f t="shared" si="5"/>
        <v>1</v>
      </c>
      <c r="D175" s="9" t="str">
        <f>IF(B175&lt;&gt;"",LOOKUP(B175,Sheet5!A:A,Sheet5!B:B),"")</f>
        <v>Josie Bennett</v>
      </c>
      <c r="E175" s="4" t="str">
        <f>IF(B175&lt;&gt;"",LOOKUP(B175,Sheet5!A:A,Sheet5!C:C),"")</f>
        <v>Grove Academy</v>
      </c>
      <c r="F175" s="13"/>
      <c r="G175" s="4">
        <f>IF(E175&lt;&gt;"",COUNTIF(E$2:E175,E175),"")</f>
        <v>2</v>
      </c>
      <c r="H175" s="4">
        <f t="shared" si="6"/>
        <v>3</v>
      </c>
    </row>
    <row r="176" spans="1:8" x14ac:dyDescent="0.2">
      <c r="A176" s="7">
        <v>175</v>
      </c>
      <c r="B176" s="5">
        <v>131</v>
      </c>
      <c r="C176" s="17">
        <f t="shared" si="5"/>
        <v>1</v>
      </c>
      <c r="D176" s="9" t="str">
        <f>IF(B176&lt;&gt;"",LOOKUP(B176,Sheet5!A:A,Sheet5!B:B),"")</f>
        <v>Teja McCoy</v>
      </c>
      <c r="E176" s="4" t="str">
        <f>IF(B176&lt;&gt;"",LOOKUP(B176,Sheet5!A:A,Sheet5!C:C),"")</f>
        <v>Grove Academy</v>
      </c>
      <c r="F176" s="13"/>
      <c r="G176" s="4">
        <f>IF(E176&lt;&gt;"",COUNTIF(E$2:E176,E176),"")</f>
        <v>3</v>
      </c>
      <c r="H176" s="4">
        <f t="shared" si="6"/>
        <v>3</v>
      </c>
    </row>
    <row r="177" spans="1:8" x14ac:dyDescent="0.2">
      <c r="A177" s="7">
        <v>176</v>
      </c>
      <c r="B177" s="5">
        <v>50</v>
      </c>
      <c r="C177" s="17">
        <f t="shared" si="5"/>
        <v>1</v>
      </c>
      <c r="D177" s="9" t="str">
        <f>IF(B177&lt;&gt;"",LOOKUP(B177,Sheet5!A:A,Sheet5!B:B),"")</f>
        <v>Amber De Souza</v>
      </c>
      <c r="E177" s="4" t="str">
        <f>IF(B177&lt;&gt;"",LOOKUP(B177,Sheet5!A:A,Sheet5!C:C),"")</f>
        <v>Abbey</v>
      </c>
      <c r="F177" s="13"/>
      <c r="G177" s="4">
        <f>IF(E177&lt;&gt;"",COUNTIF(E$2:E177,E177),"")</f>
        <v>4</v>
      </c>
      <c r="H177" s="4">
        <f t="shared" si="6"/>
        <v>4</v>
      </c>
    </row>
    <row r="178" spans="1:8" x14ac:dyDescent="0.2">
      <c r="A178" s="7">
        <v>177</v>
      </c>
      <c r="B178" s="5">
        <v>137</v>
      </c>
      <c r="C178" s="17">
        <f t="shared" si="5"/>
        <v>1</v>
      </c>
      <c r="D178" s="9" t="str">
        <f>IF(B178&lt;&gt;"",LOOKUP(B178,Sheet5!A:A,Sheet5!B:B),"")</f>
        <v>Ella Brown</v>
      </c>
      <c r="E178" s="4" t="str">
        <f>IF(B178&lt;&gt;"",LOOKUP(B178,Sheet5!A:A,Sheet5!C:C),"")</f>
        <v>Manland</v>
      </c>
      <c r="F178" s="13"/>
      <c r="G178" s="4">
        <f>IF(E178&lt;&gt;"",COUNTIF(E$2:E178,E178),"")</f>
        <v>4</v>
      </c>
      <c r="H178" s="4">
        <f t="shared" si="6"/>
        <v>4</v>
      </c>
    </row>
    <row r="179" spans="1:8" x14ac:dyDescent="0.2">
      <c r="A179" s="7">
        <v>178</v>
      </c>
      <c r="B179" s="5">
        <v>165</v>
      </c>
      <c r="C179" s="17">
        <f t="shared" si="5"/>
        <v>1</v>
      </c>
      <c r="D179" s="9" t="str">
        <f>IF(B179&lt;&gt;"",LOOKUP(B179,Sheet5!A:A,Sheet5!B:B),"")</f>
        <v>Lucia Rizzo</v>
      </c>
      <c r="E179" s="4" t="str">
        <f>IF(B179&lt;&gt;"",LOOKUP(B179,Sheet5!A:A,Sheet5!C:C),"")</f>
        <v>Brookmans Park</v>
      </c>
      <c r="F179" s="13"/>
      <c r="G179" s="4">
        <f>IF(E179&lt;&gt;"",COUNTIF(E$2:E179,E179),"")</f>
        <v>2</v>
      </c>
      <c r="H179" s="4">
        <f t="shared" si="6"/>
        <v>2</v>
      </c>
    </row>
    <row r="180" spans="1:8" x14ac:dyDescent="0.2">
      <c r="A180" s="7">
        <v>179</v>
      </c>
      <c r="C180" s="17">
        <f t="shared" si="5"/>
        <v>0</v>
      </c>
      <c r="D180" s="9" t="str">
        <f>IF(B180&lt;&gt;"",LOOKUP(B180,Sheet5!A:A,Sheet5!B:B),"")</f>
        <v/>
      </c>
      <c r="E180" s="4" t="str">
        <f>IF(B180&lt;&gt;"",LOOKUP(B180,Sheet5!A:A,Sheet5!C:C),"")</f>
        <v/>
      </c>
      <c r="F180" s="13"/>
      <c r="G180" s="4" t="str">
        <f>IF(E180&lt;&gt;"",COUNTIF(E$2:E180,E180),"")</f>
        <v/>
      </c>
      <c r="H180" s="4" t="str">
        <f t="shared" si="6"/>
        <v/>
      </c>
    </row>
    <row r="181" spans="1:8" x14ac:dyDescent="0.2">
      <c r="A181" s="7">
        <v>180</v>
      </c>
      <c r="B181" s="5" t="s">
        <v>315</v>
      </c>
      <c r="C181" s="17">
        <f t="shared" si="5"/>
        <v>1</v>
      </c>
      <c r="D181" s="9" t="str">
        <f>IF(B181&lt;&gt;"",LOOKUP(B181,Sheet5!A:A,Sheet5!B:B),"")</f>
        <v/>
      </c>
      <c r="E181" s="4" t="str">
        <f>IF(B181&lt;&gt;"",LOOKUP(B181,Sheet5!A:A,Sheet5!C:C),"")</f>
        <v/>
      </c>
      <c r="F181" s="13"/>
      <c r="G181" s="4" t="str">
        <f>IF(E181&lt;&gt;"",COUNTIF(E$2:E181,E181),"")</f>
        <v/>
      </c>
      <c r="H181" s="4" t="str">
        <f t="shared" si="6"/>
        <v/>
      </c>
    </row>
    <row r="182" spans="1:8" x14ac:dyDescent="0.2">
      <c r="A182" s="7">
        <v>181</v>
      </c>
      <c r="B182" s="5" t="s">
        <v>316</v>
      </c>
      <c r="C182" s="17">
        <f t="shared" si="5"/>
        <v>1</v>
      </c>
      <c r="D182" s="9" t="str">
        <f>IF(B182&lt;&gt;"",LOOKUP(B182,Sheet5!A:A,Sheet5!B:B),"")</f>
        <v/>
      </c>
      <c r="E182" s="4" t="str">
        <f>IF(B182&lt;&gt;"",LOOKUP(B182,Sheet5!A:A,Sheet5!C:C),"")</f>
        <v/>
      </c>
      <c r="F182" s="13"/>
      <c r="G182" s="4" t="str">
        <f>IF(E182&lt;&gt;"",COUNTIF(E$2:E182,E182),"")</f>
        <v/>
      </c>
      <c r="H182" s="4" t="str">
        <f t="shared" si="6"/>
        <v/>
      </c>
    </row>
    <row r="183" spans="1:8" x14ac:dyDescent="0.2">
      <c r="A183" s="7">
        <v>182</v>
      </c>
      <c r="B183" s="5" t="s">
        <v>317</v>
      </c>
      <c r="C183" s="17">
        <f t="shared" si="5"/>
        <v>1</v>
      </c>
      <c r="D183" s="9" t="str">
        <f>IF(B183&lt;&gt;"",LOOKUP(B183,Sheet5!A:A,Sheet5!B:B),"")</f>
        <v/>
      </c>
      <c r="E183" s="4" t="str">
        <f>IF(B183&lt;&gt;"",LOOKUP(B183,Sheet5!A:A,Sheet5!C:C),"")</f>
        <v/>
      </c>
      <c r="F183" s="13"/>
      <c r="G183" s="4" t="str">
        <f>IF(E183&lt;&gt;"",COUNTIF(E$2:E183,E183),"")</f>
        <v/>
      </c>
      <c r="H183" s="4" t="str">
        <f t="shared" si="6"/>
        <v/>
      </c>
    </row>
    <row r="184" spans="1:8" x14ac:dyDescent="0.2">
      <c r="A184" s="7">
        <v>183</v>
      </c>
      <c r="B184" s="5" t="s">
        <v>318</v>
      </c>
      <c r="C184" s="17">
        <f t="shared" si="5"/>
        <v>1</v>
      </c>
      <c r="D184" s="9" t="str">
        <f>IF(B184&lt;&gt;"",LOOKUP(B184,Sheet5!A:A,Sheet5!B:B),"")</f>
        <v/>
      </c>
      <c r="E184" s="4" t="str">
        <f>IF(B184&lt;&gt;"",LOOKUP(B184,Sheet5!A:A,Sheet5!C:C),"")</f>
        <v/>
      </c>
      <c r="F184" s="13"/>
      <c r="G184" s="4" t="str">
        <f>IF(E184&lt;&gt;"",COUNTIF(E$2:E184,E184),"")</f>
        <v/>
      </c>
      <c r="H184" s="4" t="str">
        <f t="shared" si="6"/>
        <v/>
      </c>
    </row>
    <row r="185" spans="1:8" x14ac:dyDescent="0.2">
      <c r="A185" s="7">
        <v>184</v>
      </c>
      <c r="C185" s="17">
        <f t="shared" si="5"/>
        <v>0</v>
      </c>
      <c r="D185" s="9" t="str">
        <f>IF(B185&lt;&gt;"",LOOKUP(B185,Sheet5!A:A,Sheet5!B:B),"")</f>
        <v/>
      </c>
      <c r="E185" s="4" t="str">
        <f>IF(B185&lt;&gt;"",LOOKUP(B185,Sheet5!A:A,Sheet5!C:C),"")</f>
        <v/>
      </c>
      <c r="F185" s="13"/>
      <c r="G185" s="4" t="str">
        <f>IF(E185&lt;&gt;"",COUNTIF(E$2:E185,E185),"")</f>
        <v/>
      </c>
      <c r="H185" s="4" t="str">
        <f t="shared" si="6"/>
        <v/>
      </c>
    </row>
    <row r="186" spans="1:8" x14ac:dyDescent="0.2">
      <c r="A186" s="7">
        <v>185</v>
      </c>
      <c r="C186" s="17">
        <f t="shared" si="5"/>
        <v>0</v>
      </c>
      <c r="D186" s="9" t="str">
        <f>IF(B186&lt;&gt;"",LOOKUP(B186,Sheet5!A:A,Sheet5!B:B),"")</f>
        <v/>
      </c>
      <c r="E186" s="4" t="str">
        <f>IF(B186&lt;&gt;"",LOOKUP(B186,Sheet5!A:A,Sheet5!C:C),"")</f>
        <v/>
      </c>
      <c r="F186" s="13"/>
      <c r="G186" s="4" t="str">
        <f>IF(E186&lt;&gt;"",COUNTIF(E$2:E186,E186),"")</f>
        <v/>
      </c>
      <c r="H186" s="4" t="str">
        <f t="shared" si="6"/>
        <v/>
      </c>
    </row>
    <row r="187" spans="1:8" x14ac:dyDescent="0.2">
      <c r="A187" s="7">
        <v>186</v>
      </c>
      <c r="C187" s="17">
        <f t="shared" si="5"/>
        <v>0</v>
      </c>
      <c r="D187" s="9" t="str">
        <f>IF(B187&lt;&gt;"",LOOKUP(B187,Sheet5!A:A,Sheet5!B:B),"")</f>
        <v/>
      </c>
      <c r="E187" s="4" t="str">
        <f>IF(B187&lt;&gt;"",LOOKUP(B187,Sheet5!A:A,Sheet5!C:C),"")</f>
        <v/>
      </c>
      <c r="F187" s="13"/>
      <c r="G187" s="4" t="str">
        <f>IF(E187&lt;&gt;"",COUNTIF(E$2:E187,E187),"")</f>
        <v/>
      </c>
      <c r="H187" s="4" t="str">
        <f t="shared" si="6"/>
        <v/>
      </c>
    </row>
    <row r="188" spans="1:8" x14ac:dyDescent="0.2">
      <c r="A188" s="7">
        <v>187</v>
      </c>
      <c r="C188" s="17">
        <f t="shared" si="5"/>
        <v>0</v>
      </c>
      <c r="D188" s="9" t="str">
        <f>IF(B188&lt;&gt;"",LOOKUP(B188,Sheet5!A:A,Sheet5!B:B),"")</f>
        <v/>
      </c>
      <c r="E188" s="4" t="str">
        <f>IF(B188&lt;&gt;"",LOOKUP(B188,Sheet5!A:A,Sheet5!C:C),"")</f>
        <v/>
      </c>
      <c r="F188" s="13"/>
      <c r="G188" s="4" t="str">
        <f>IF(E188&lt;&gt;"",COUNTIF(E$2:E188,E188),"")</f>
        <v/>
      </c>
      <c r="H188" s="4" t="str">
        <f t="shared" si="6"/>
        <v/>
      </c>
    </row>
    <row r="189" spans="1:8" x14ac:dyDescent="0.2">
      <c r="A189" s="7">
        <v>188</v>
      </c>
      <c r="C189" s="17">
        <f t="shared" si="5"/>
        <v>0</v>
      </c>
      <c r="D189" s="9" t="str">
        <f>IF(B189&lt;&gt;"",LOOKUP(B189,Sheet5!A:A,Sheet5!B:B),"")</f>
        <v/>
      </c>
      <c r="E189" s="4" t="str">
        <f>IF(B189&lt;&gt;"",LOOKUP(B189,Sheet5!A:A,Sheet5!C:C),"")</f>
        <v/>
      </c>
      <c r="F189" s="13"/>
      <c r="G189" s="4" t="str">
        <f>IF(E189&lt;&gt;"",COUNTIF(E$2:E189,E189),"")</f>
        <v/>
      </c>
      <c r="H189" s="4" t="str">
        <f t="shared" si="6"/>
        <v/>
      </c>
    </row>
    <row r="190" spans="1:8" x14ac:dyDescent="0.2">
      <c r="A190" s="7">
        <v>189</v>
      </c>
      <c r="C190" s="17">
        <f t="shared" si="5"/>
        <v>0</v>
      </c>
      <c r="D190" s="9" t="str">
        <f>IF(B190&lt;&gt;"",LOOKUP(B190,Sheet5!A:A,Sheet5!B:B),"")</f>
        <v/>
      </c>
      <c r="E190" s="4" t="str">
        <f>IF(B190&lt;&gt;"",LOOKUP(B190,Sheet5!A:A,Sheet5!C:C),"")</f>
        <v/>
      </c>
      <c r="F190" s="13"/>
      <c r="G190" s="4" t="str">
        <f>IF(E190&lt;&gt;"",COUNTIF(E$2:E190,E190),"")</f>
        <v/>
      </c>
      <c r="H190" s="4" t="str">
        <f t="shared" si="6"/>
        <v/>
      </c>
    </row>
    <row r="191" spans="1:8" x14ac:dyDescent="0.2">
      <c r="A191" s="7">
        <v>190</v>
      </c>
      <c r="C191" s="17">
        <f t="shared" si="5"/>
        <v>0</v>
      </c>
      <c r="D191" s="9" t="str">
        <f>IF(B191&lt;&gt;"",LOOKUP(B191,Sheet5!A:A,Sheet5!B:B),"")</f>
        <v/>
      </c>
      <c r="E191" s="4" t="str">
        <f>IF(B191&lt;&gt;"",LOOKUP(B191,Sheet5!A:A,Sheet5!C:C),"")</f>
        <v/>
      </c>
      <c r="F191" s="13"/>
      <c r="G191" s="4" t="str">
        <f>IF(E191&lt;&gt;"",COUNTIF(E$2:E191,E191),"")</f>
        <v/>
      </c>
      <c r="H191" s="4" t="str">
        <f t="shared" si="6"/>
        <v/>
      </c>
    </row>
    <row r="192" spans="1:8" x14ac:dyDescent="0.2">
      <c r="A192" s="7">
        <v>191</v>
      </c>
      <c r="C192" s="17">
        <f t="shared" si="5"/>
        <v>0</v>
      </c>
      <c r="D192" s="9" t="str">
        <f>IF(B192&lt;&gt;"",LOOKUP(B192,Sheet5!A:A,Sheet5!B:B),"")</f>
        <v/>
      </c>
      <c r="E192" s="4" t="str">
        <f>IF(B192&lt;&gt;"",LOOKUP(B192,Sheet5!A:A,Sheet5!C:C),"")</f>
        <v/>
      </c>
      <c r="F192" s="13"/>
      <c r="G192" s="4" t="str">
        <f>IF(E192&lt;&gt;"",COUNTIF(E$2:E192,E192),"")</f>
        <v/>
      </c>
      <c r="H192" s="4" t="str">
        <f t="shared" si="6"/>
        <v/>
      </c>
    </row>
    <row r="193" spans="1:8" x14ac:dyDescent="0.2">
      <c r="A193" s="7">
        <v>192</v>
      </c>
      <c r="C193" s="17">
        <f t="shared" si="5"/>
        <v>0</v>
      </c>
      <c r="D193" s="9" t="str">
        <f>IF(B193&lt;&gt;"",LOOKUP(B193,Sheet5!A:A,Sheet5!B:B),"")</f>
        <v/>
      </c>
      <c r="E193" s="4" t="str">
        <f>IF(B193&lt;&gt;"",LOOKUP(B193,Sheet5!A:A,Sheet5!C:C),"")</f>
        <v/>
      </c>
      <c r="F193" s="13"/>
      <c r="G193" s="4" t="str">
        <f>IF(E193&lt;&gt;"",COUNTIF(E$2:E193,E193),"")</f>
        <v/>
      </c>
      <c r="H193" s="4" t="str">
        <f t="shared" si="6"/>
        <v/>
      </c>
    </row>
    <row r="194" spans="1:8" x14ac:dyDescent="0.2">
      <c r="A194" s="7">
        <v>193</v>
      </c>
      <c r="C194" s="17">
        <f t="shared" si="5"/>
        <v>0</v>
      </c>
      <c r="D194" s="9" t="str">
        <f>IF(B194&lt;&gt;"",LOOKUP(B194,Sheet5!A:A,Sheet5!B:B),"")</f>
        <v/>
      </c>
      <c r="E194" s="4" t="str">
        <f>IF(B194&lt;&gt;"",LOOKUP(B194,Sheet5!A:A,Sheet5!C:C),"")</f>
        <v/>
      </c>
      <c r="F194" s="13"/>
      <c r="G194" s="4" t="str">
        <f>IF(E194&lt;&gt;"",COUNTIF(E$2:E194,E194),"")</f>
        <v/>
      </c>
      <c r="H194" s="4" t="str">
        <f t="shared" si="6"/>
        <v/>
      </c>
    </row>
    <row r="195" spans="1:8" x14ac:dyDescent="0.2">
      <c r="A195" s="7">
        <v>194</v>
      </c>
      <c r="C195" s="17">
        <f t="shared" ref="C195:C258" si="7">COUNTIF(B:B,B195)</f>
        <v>0</v>
      </c>
      <c r="D195" s="9" t="str">
        <f>IF(B195&lt;&gt;"",LOOKUP(B195,Sheet5!A:A,Sheet5!B:B),"")</f>
        <v/>
      </c>
      <c r="E195" s="4" t="str">
        <f>IF(B195&lt;&gt;"",LOOKUP(B195,Sheet5!A:A,Sheet5!C:C),"")</f>
        <v/>
      </c>
      <c r="F195" s="13"/>
      <c r="G195" s="4" t="str">
        <f>IF(E195&lt;&gt;"",COUNTIF(E$2:E195,E195),"")</f>
        <v/>
      </c>
      <c r="H195" s="4" t="str">
        <f t="shared" si="6"/>
        <v/>
      </c>
    </row>
    <row r="196" spans="1:8" x14ac:dyDescent="0.2">
      <c r="A196" s="7">
        <v>195</v>
      </c>
      <c r="C196" s="17">
        <f t="shared" si="7"/>
        <v>0</v>
      </c>
      <c r="D196" s="9" t="str">
        <f>IF(B196&lt;&gt;"",LOOKUP(B196,Sheet5!A:A,Sheet5!B:B),"")</f>
        <v/>
      </c>
      <c r="E196" s="4" t="str">
        <f>IF(B196&lt;&gt;"",LOOKUP(B196,Sheet5!A:A,Sheet5!C:C),"")</f>
        <v/>
      </c>
      <c r="F196" s="13"/>
      <c r="G196" s="4" t="str">
        <f>IF(E196&lt;&gt;"",COUNTIF(E$2:E196,E196),"")</f>
        <v/>
      </c>
      <c r="H196" s="4" t="str">
        <f t="shared" si="6"/>
        <v/>
      </c>
    </row>
    <row r="197" spans="1:8" x14ac:dyDescent="0.2">
      <c r="A197" s="7">
        <v>196</v>
      </c>
      <c r="C197" s="17">
        <f t="shared" si="7"/>
        <v>0</v>
      </c>
      <c r="D197" s="9" t="str">
        <f>IF(B197&lt;&gt;"",LOOKUP(B197,Sheet5!A:A,Sheet5!B:B),"")</f>
        <v/>
      </c>
      <c r="E197" s="4" t="str">
        <f>IF(B197&lt;&gt;"",LOOKUP(B197,Sheet5!A:A,Sheet5!C:C),"")</f>
        <v/>
      </c>
      <c r="F197" s="13"/>
      <c r="G197" s="4" t="str">
        <f>IF(E197&lt;&gt;"",COUNTIF(E$2:E197,E197),"")</f>
        <v/>
      </c>
      <c r="H197" s="4" t="str">
        <f t="shared" si="6"/>
        <v/>
      </c>
    </row>
    <row r="198" spans="1:8" x14ac:dyDescent="0.2">
      <c r="A198" s="7">
        <v>197</v>
      </c>
      <c r="C198" s="17">
        <f t="shared" si="7"/>
        <v>0</v>
      </c>
      <c r="D198" s="9" t="str">
        <f>IF(B198&lt;&gt;"",LOOKUP(B198,Sheet5!A:A,Sheet5!B:B),"")</f>
        <v/>
      </c>
      <c r="E198" s="4" t="str">
        <f>IF(B198&lt;&gt;"",LOOKUP(B198,Sheet5!A:A,Sheet5!C:C),"")</f>
        <v/>
      </c>
      <c r="F198" s="13"/>
      <c r="G198" s="4" t="str">
        <f>IF(E198&lt;&gt;"",COUNTIF(E$2:E198,E198),"")</f>
        <v/>
      </c>
      <c r="H198" s="4" t="str">
        <f t="shared" si="6"/>
        <v/>
      </c>
    </row>
    <row r="199" spans="1:8" x14ac:dyDescent="0.2">
      <c r="A199" s="7">
        <v>198</v>
      </c>
      <c r="C199" s="17">
        <f t="shared" si="7"/>
        <v>0</v>
      </c>
      <c r="D199" s="9" t="str">
        <f>IF(B199&lt;&gt;"",LOOKUP(B199,Sheet5!A:A,Sheet5!B:B),"")</f>
        <v/>
      </c>
      <c r="E199" s="4" t="str">
        <f>IF(B199&lt;&gt;"",LOOKUP(B199,Sheet5!A:A,Sheet5!C:C),"")</f>
        <v/>
      </c>
      <c r="F199" s="13"/>
      <c r="G199" s="4" t="str">
        <f>IF(E199&lt;&gt;"",COUNTIF(E$2:E199,E199),"")</f>
        <v/>
      </c>
      <c r="H199" s="4" t="str">
        <f t="shared" si="6"/>
        <v/>
      </c>
    </row>
    <row r="200" spans="1:8" x14ac:dyDescent="0.2">
      <c r="A200" s="7">
        <v>199</v>
      </c>
      <c r="C200" s="17">
        <f t="shared" si="7"/>
        <v>0</v>
      </c>
      <c r="D200" s="9" t="str">
        <f>IF(B200&lt;&gt;"",LOOKUP(B200,Sheet5!A:A,Sheet5!B:B),"")</f>
        <v/>
      </c>
      <c r="E200" s="4" t="str">
        <f>IF(B200&lt;&gt;"",LOOKUP(B200,Sheet5!A:A,Sheet5!C:C),"")</f>
        <v/>
      </c>
      <c r="F200" s="13"/>
      <c r="G200" s="4" t="str">
        <f>IF(E200&lt;&gt;"",COUNTIF(E$2:E200,E200),"")</f>
        <v/>
      </c>
      <c r="H200" s="4" t="str">
        <f t="shared" si="6"/>
        <v/>
      </c>
    </row>
    <row r="201" spans="1:8" x14ac:dyDescent="0.2">
      <c r="A201" s="7">
        <v>200</v>
      </c>
      <c r="C201" s="17">
        <f t="shared" si="7"/>
        <v>0</v>
      </c>
      <c r="D201" s="9" t="str">
        <f>IF(B201&lt;&gt;"",LOOKUP(B201,Sheet5!A:A,Sheet5!B:B),"")</f>
        <v/>
      </c>
      <c r="E201" s="4" t="str">
        <f>IF(B201&lt;&gt;"",LOOKUP(B201,Sheet5!A:A,Sheet5!C:C),"")</f>
        <v/>
      </c>
      <c r="F201" s="13"/>
      <c r="G201" s="4" t="str">
        <f>IF(E201&lt;&gt;"",COUNTIF(E$2:E201,E201),"")</f>
        <v/>
      </c>
      <c r="H201" s="4" t="str">
        <f t="shared" si="6"/>
        <v/>
      </c>
    </row>
    <row r="202" spans="1:8" x14ac:dyDescent="0.2">
      <c r="A202" s="7">
        <v>201</v>
      </c>
      <c r="C202" s="17">
        <f t="shared" si="7"/>
        <v>0</v>
      </c>
      <c r="D202" s="9" t="str">
        <f>IF(B202&lt;&gt;"",LOOKUP(B202,Sheet5!A:A,Sheet5!B:B),"")</f>
        <v/>
      </c>
      <c r="E202" s="4" t="str">
        <f>IF(B202&lt;&gt;"",LOOKUP(B202,Sheet5!A:A,Sheet5!C:C),"")</f>
        <v/>
      </c>
      <c r="F202" s="13"/>
      <c r="G202" s="4" t="str">
        <f>IF(E202&lt;&gt;"",COUNTIF(E$2:E202,E202),"")</f>
        <v/>
      </c>
      <c r="H202" s="4" t="str">
        <f t="shared" si="6"/>
        <v/>
      </c>
    </row>
    <row r="203" spans="1:8" x14ac:dyDescent="0.2">
      <c r="A203" s="7">
        <v>202</v>
      </c>
      <c r="C203" s="17">
        <f t="shared" si="7"/>
        <v>0</v>
      </c>
      <c r="D203" s="9" t="str">
        <f>IF(B203&lt;&gt;"",LOOKUP(B203,Sheet5!A:A,Sheet5!B:B),"")</f>
        <v/>
      </c>
      <c r="E203" s="4" t="str">
        <f>IF(B203&lt;&gt;"",LOOKUP(B203,Sheet5!A:A,Sheet5!C:C),"")</f>
        <v/>
      </c>
      <c r="F203" s="13"/>
      <c r="G203" s="4" t="str">
        <f>IF(E203&lt;&gt;"",COUNTIF(E$2:E203,E203),"")</f>
        <v/>
      </c>
      <c r="H203" s="4" t="str">
        <f t="shared" si="6"/>
        <v/>
      </c>
    </row>
    <row r="204" spans="1:8" x14ac:dyDescent="0.2">
      <c r="A204" s="7">
        <v>203</v>
      </c>
      <c r="C204" s="17">
        <f t="shared" si="7"/>
        <v>0</v>
      </c>
      <c r="D204" s="9" t="str">
        <f>IF(B204&lt;&gt;"",LOOKUP(B204,Sheet5!A:A,Sheet5!B:B),"")</f>
        <v/>
      </c>
      <c r="E204" s="4" t="str">
        <f>IF(B204&lt;&gt;"",LOOKUP(B204,Sheet5!A:A,Sheet5!C:C),"")</f>
        <v/>
      </c>
      <c r="F204" s="13"/>
      <c r="G204" s="4" t="str">
        <f>IF(E204&lt;&gt;"",COUNTIF(E$2:E204,E204),"")</f>
        <v/>
      </c>
      <c r="H204" s="4" t="str">
        <f t="shared" si="6"/>
        <v/>
      </c>
    </row>
    <row r="205" spans="1:8" x14ac:dyDescent="0.2">
      <c r="A205" s="7">
        <v>204</v>
      </c>
      <c r="C205" s="17">
        <f t="shared" si="7"/>
        <v>0</v>
      </c>
      <c r="D205" s="9" t="str">
        <f>IF(B205&lt;&gt;"",LOOKUP(B205,Sheet5!A:A,Sheet5!B:B),"")</f>
        <v/>
      </c>
      <c r="E205" s="4" t="str">
        <f>IF(B205&lt;&gt;"",LOOKUP(B205,Sheet5!A:A,Sheet5!C:C),"")</f>
        <v/>
      </c>
      <c r="F205" s="13"/>
      <c r="G205" s="4" t="str">
        <f>IF(E205&lt;&gt;"",COUNTIF(E$2:E205,E205),"")</f>
        <v/>
      </c>
      <c r="H205" s="4" t="str">
        <f t="shared" si="6"/>
        <v/>
      </c>
    </row>
    <row r="206" spans="1:8" x14ac:dyDescent="0.2">
      <c r="A206" s="7">
        <v>205</v>
      </c>
      <c r="C206" s="17">
        <f t="shared" si="7"/>
        <v>0</v>
      </c>
      <c r="D206" s="9" t="str">
        <f>IF(B206&lt;&gt;"",LOOKUP(B206,Sheet5!A:A,Sheet5!B:B),"")</f>
        <v/>
      </c>
      <c r="E206" s="4" t="str">
        <f>IF(B206&lt;&gt;"",LOOKUP(B206,Sheet5!A:A,Sheet5!C:C),"")</f>
        <v/>
      </c>
      <c r="F206" s="13"/>
      <c r="G206" s="4" t="str">
        <f>IF(E206&lt;&gt;"",COUNTIF(E$2:E206,E206),"")</f>
        <v/>
      </c>
      <c r="H206" s="4" t="str">
        <f t="shared" si="6"/>
        <v/>
      </c>
    </row>
    <row r="207" spans="1:8" x14ac:dyDescent="0.2">
      <c r="A207" s="7">
        <v>206</v>
      </c>
      <c r="C207" s="17">
        <f t="shared" si="7"/>
        <v>0</v>
      </c>
      <c r="D207" s="9" t="str">
        <f>IF(B207&lt;&gt;"",LOOKUP(B207,Sheet5!A:A,Sheet5!B:B),"")</f>
        <v/>
      </c>
      <c r="E207" s="4" t="str">
        <f>IF(B207&lt;&gt;"",LOOKUP(B207,Sheet5!A:A,Sheet5!C:C),"")</f>
        <v/>
      </c>
      <c r="F207" s="13"/>
      <c r="G207" s="4" t="str">
        <f>IF(E207&lt;&gt;"",COUNTIF(E$2:E207,E207),"")</f>
        <v/>
      </c>
      <c r="H207" s="4" t="str">
        <f t="shared" si="6"/>
        <v/>
      </c>
    </row>
    <row r="208" spans="1:8" x14ac:dyDescent="0.2">
      <c r="A208" s="7">
        <v>207</v>
      </c>
      <c r="C208" s="17">
        <f t="shared" si="7"/>
        <v>0</v>
      </c>
      <c r="D208" s="9" t="str">
        <f>IF(B208&lt;&gt;"",LOOKUP(B208,Sheet5!A:A,Sheet5!B:B),"")</f>
        <v/>
      </c>
      <c r="E208" s="4" t="str">
        <f>IF(B208&lt;&gt;"",LOOKUP(B208,Sheet5!A:A,Sheet5!C:C),"")</f>
        <v/>
      </c>
      <c r="F208" s="13"/>
      <c r="G208" s="4" t="str">
        <f>IF(E208&lt;&gt;"",COUNTIF(E$2:E208,E208),"")</f>
        <v/>
      </c>
      <c r="H208" s="4" t="str">
        <f t="shared" si="6"/>
        <v/>
      </c>
    </row>
    <row r="209" spans="1:8" x14ac:dyDescent="0.2">
      <c r="A209" s="7">
        <v>208</v>
      </c>
      <c r="C209" s="17">
        <f t="shared" si="7"/>
        <v>0</v>
      </c>
      <c r="D209" s="9" t="str">
        <f>IF(B209&lt;&gt;"",LOOKUP(B209,Sheet5!A:A,Sheet5!B:B),"")</f>
        <v/>
      </c>
      <c r="E209" s="4" t="str">
        <f>IF(B209&lt;&gt;"",LOOKUP(B209,Sheet5!A:A,Sheet5!C:C),"")</f>
        <v/>
      </c>
      <c r="F209" s="13"/>
      <c r="G209" s="4" t="str">
        <f>IF(E209&lt;&gt;"",COUNTIF(E$2:E209,E209),"")</f>
        <v/>
      </c>
      <c r="H209" s="4" t="str">
        <f t="shared" si="6"/>
        <v/>
      </c>
    </row>
    <row r="210" spans="1:8" x14ac:dyDescent="0.2">
      <c r="A210" s="7">
        <v>209</v>
      </c>
      <c r="C210" s="17">
        <f t="shared" si="7"/>
        <v>0</v>
      </c>
      <c r="D210" s="9" t="str">
        <f>IF(B210&lt;&gt;"",LOOKUP(B210,Sheet5!A:A,Sheet5!B:B),"")</f>
        <v/>
      </c>
      <c r="E210" s="4" t="str">
        <f>IF(B210&lt;&gt;"",LOOKUP(B210,Sheet5!A:A,Sheet5!C:C),"")</f>
        <v/>
      </c>
      <c r="F210" s="13"/>
      <c r="G210" s="4" t="str">
        <f>IF(E210&lt;&gt;"",COUNTIF(E$2:E210,E210),"")</f>
        <v/>
      </c>
      <c r="H210" s="4" t="str">
        <f t="shared" si="6"/>
        <v/>
      </c>
    </row>
    <row r="211" spans="1:8" x14ac:dyDescent="0.2">
      <c r="A211" s="7">
        <v>210</v>
      </c>
      <c r="C211" s="17">
        <f t="shared" si="7"/>
        <v>0</v>
      </c>
      <c r="D211" s="9" t="str">
        <f>IF(B211&lt;&gt;"",LOOKUP(B211,Sheet5!A:A,Sheet5!B:B),"")</f>
        <v/>
      </c>
      <c r="E211" s="4" t="str">
        <f>IF(B211&lt;&gt;"",LOOKUP(B211,Sheet5!A:A,Sheet5!C:C),"")</f>
        <v/>
      </c>
      <c r="F211" s="13"/>
      <c r="G211" s="4" t="str">
        <f>IF(E211&lt;&gt;"",COUNTIF(E$2:E211,E211),"")</f>
        <v/>
      </c>
      <c r="H211" s="4" t="str">
        <f t="shared" si="6"/>
        <v/>
      </c>
    </row>
    <row r="212" spans="1:8" x14ac:dyDescent="0.2">
      <c r="A212" s="7">
        <v>211</v>
      </c>
      <c r="C212" s="17">
        <f t="shared" si="7"/>
        <v>0</v>
      </c>
      <c r="D212" s="9" t="str">
        <f>IF(B212&lt;&gt;"",LOOKUP(B212,Sheet5!A:A,Sheet5!B:B),"")</f>
        <v/>
      </c>
      <c r="E212" s="4" t="str">
        <f>IF(B212&lt;&gt;"",LOOKUP(B212,Sheet5!A:A,Sheet5!C:C),"")</f>
        <v/>
      </c>
      <c r="F212" s="13"/>
      <c r="G212" s="4" t="str">
        <f>IF(E212&lt;&gt;"",COUNTIF(E$2:E212,E212),"")</f>
        <v/>
      </c>
      <c r="H212" s="4" t="str">
        <f t="shared" si="6"/>
        <v/>
      </c>
    </row>
    <row r="213" spans="1:8" x14ac:dyDescent="0.2">
      <c r="A213" s="7">
        <v>212</v>
      </c>
      <c r="C213" s="17">
        <f t="shared" si="7"/>
        <v>0</v>
      </c>
      <c r="D213" s="9" t="str">
        <f>IF(B213&lt;&gt;"",LOOKUP(B213,Sheet5!A:A,Sheet5!B:B),"")</f>
        <v/>
      </c>
      <c r="E213" s="4" t="str">
        <f>IF(B213&lt;&gt;"",LOOKUP(B213,Sheet5!A:A,Sheet5!C:C),"")</f>
        <v/>
      </c>
      <c r="F213" s="13"/>
      <c r="G213" s="4" t="str">
        <f>IF(E213&lt;&gt;"",COUNTIF(E$2:E213,E213),"")</f>
        <v/>
      </c>
      <c r="H213" s="4" t="str">
        <f t="shared" si="6"/>
        <v/>
      </c>
    </row>
    <row r="214" spans="1:8" x14ac:dyDescent="0.2">
      <c r="A214" s="7">
        <v>213</v>
      </c>
      <c r="C214" s="17">
        <f t="shared" si="7"/>
        <v>0</v>
      </c>
      <c r="D214" s="9" t="str">
        <f>IF(B214&lt;&gt;"",LOOKUP(B214,Sheet5!A:A,Sheet5!B:B),"")</f>
        <v/>
      </c>
      <c r="E214" s="4" t="str">
        <f>IF(B214&lt;&gt;"",LOOKUP(B214,Sheet5!A:A,Sheet5!C:C),"")</f>
        <v/>
      </c>
      <c r="F214" s="13"/>
      <c r="G214" s="4" t="str">
        <f>IF(E214&lt;&gt;"",COUNTIF(E$2:E214,E214),"")</f>
        <v/>
      </c>
      <c r="H214" s="4" t="str">
        <f t="shared" ref="H214:H277" si="8">IF(E214&lt;&gt;"",COUNTIF(E:E,E214),"")</f>
        <v/>
      </c>
    </row>
    <row r="215" spans="1:8" x14ac:dyDescent="0.2">
      <c r="A215" s="7">
        <v>214</v>
      </c>
      <c r="C215" s="17">
        <f t="shared" si="7"/>
        <v>0</v>
      </c>
      <c r="D215" s="9" t="str">
        <f>IF(B215&lt;&gt;"",LOOKUP(B215,Sheet5!A:A,Sheet5!B:B),"")</f>
        <v/>
      </c>
      <c r="E215" s="4" t="str">
        <f>IF(B215&lt;&gt;"",LOOKUP(B215,Sheet5!A:A,Sheet5!C:C),"")</f>
        <v/>
      </c>
      <c r="F215" s="13"/>
      <c r="G215" s="4" t="str">
        <f>IF(E215&lt;&gt;"",COUNTIF(E$2:E215,E215),"")</f>
        <v/>
      </c>
      <c r="H215" s="4" t="str">
        <f t="shared" si="8"/>
        <v/>
      </c>
    </row>
    <row r="216" spans="1:8" x14ac:dyDescent="0.2">
      <c r="A216" s="7">
        <v>215</v>
      </c>
      <c r="C216" s="17">
        <f t="shared" si="7"/>
        <v>0</v>
      </c>
      <c r="D216" s="9" t="str">
        <f>IF(B216&lt;&gt;"",LOOKUP(B216,Sheet5!A:A,Sheet5!B:B),"")</f>
        <v/>
      </c>
      <c r="E216" s="4" t="str">
        <f>IF(B216&lt;&gt;"",LOOKUP(B216,Sheet5!A:A,Sheet5!C:C),"")</f>
        <v/>
      </c>
      <c r="F216" s="13"/>
      <c r="G216" s="4" t="str">
        <f>IF(E216&lt;&gt;"",COUNTIF(E$2:E216,E216),"")</f>
        <v/>
      </c>
      <c r="H216" s="4" t="str">
        <f t="shared" si="8"/>
        <v/>
      </c>
    </row>
    <row r="217" spans="1:8" x14ac:dyDescent="0.2">
      <c r="A217" s="7">
        <v>216</v>
      </c>
      <c r="C217" s="17">
        <f t="shared" si="7"/>
        <v>0</v>
      </c>
      <c r="D217" s="9" t="str">
        <f>IF(B217&lt;&gt;"",LOOKUP(B217,Sheet5!A:A,Sheet5!B:B),"")</f>
        <v/>
      </c>
      <c r="E217" s="4" t="str">
        <f>IF(B217&lt;&gt;"",LOOKUP(B217,Sheet5!A:A,Sheet5!C:C),"")</f>
        <v/>
      </c>
      <c r="F217" s="13"/>
      <c r="G217" s="4" t="str">
        <f>IF(E217&lt;&gt;"",COUNTIF(E$2:E217,E217),"")</f>
        <v/>
      </c>
      <c r="H217" s="4" t="str">
        <f t="shared" si="8"/>
        <v/>
      </c>
    </row>
    <row r="218" spans="1:8" x14ac:dyDescent="0.2">
      <c r="A218" s="7">
        <v>217</v>
      </c>
      <c r="C218" s="17">
        <f t="shared" si="7"/>
        <v>0</v>
      </c>
      <c r="D218" s="9" t="str">
        <f>IF(B218&lt;&gt;"",LOOKUP(B218,Sheet5!A:A,Sheet5!B:B),"")</f>
        <v/>
      </c>
      <c r="E218" s="4" t="str">
        <f>IF(B218&lt;&gt;"",LOOKUP(B218,Sheet5!A:A,Sheet5!C:C),"")</f>
        <v/>
      </c>
      <c r="F218" s="13"/>
      <c r="G218" s="4" t="str">
        <f>IF(E218&lt;&gt;"",COUNTIF(E$2:E218,E218),"")</f>
        <v/>
      </c>
      <c r="H218" s="4" t="str">
        <f t="shared" si="8"/>
        <v/>
      </c>
    </row>
    <row r="219" spans="1:8" x14ac:dyDescent="0.2">
      <c r="A219" s="7">
        <v>218</v>
      </c>
      <c r="C219" s="17">
        <f t="shared" si="7"/>
        <v>0</v>
      </c>
      <c r="D219" s="9" t="str">
        <f>IF(B219&lt;&gt;"",LOOKUP(B219,Sheet5!A:A,Sheet5!B:B),"")</f>
        <v/>
      </c>
      <c r="E219" s="4" t="str">
        <f>IF(B219&lt;&gt;"",LOOKUP(B219,Sheet5!A:A,Sheet5!C:C),"")</f>
        <v/>
      </c>
      <c r="F219" s="13"/>
      <c r="G219" s="4" t="str">
        <f>IF(E219&lt;&gt;"",COUNTIF(E$2:E219,E219),"")</f>
        <v/>
      </c>
      <c r="H219" s="4" t="str">
        <f t="shared" si="8"/>
        <v/>
      </c>
    </row>
    <row r="220" spans="1:8" x14ac:dyDescent="0.2">
      <c r="A220" s="7">
        <v>219</v>
      </c>
      <c r="C220" s="17">
        <f t="shared" si="7"/>
        <v>0</v>
      </c>
      <c r="D220" s="9" t="str">
        <f>IF(B220&lt;&gt;"",LOOKUP(B220,Sheet5!A:A,Sheet5!B:B),"")</f>
        <v/>
      </c>
      <c r="E220" s="4" t="str">
        <f>IF(B220&lt;&gt;"",LOOKUP(B220,Sheet5!A:A,Sheet5!C:C),"")</f>
        <v/>
      </c>
      <c r="F220" s="13"/>
      <c r="G220" s="4" t="str">
        <f>IF(E220&lt;&gt;"",COUNTIF(E$2:E220,E220),"")</f>
        <v/>
      </c>
      <c r="H220" s="4" t="str">
        <f t="shared" si="8"/>
        <v/>
      </c>
    </row>
    <row r="221" spans="1:8" x14ac:dyDescent="0.2">
      <c r="A221" s="7">
        <v>220</v>
      </c>
      <c r="C221" s="17">
        <f t="shared" si="7"/>
        <v>0</v>
      </c>
      <c r="D221" s="9" t="str">
        <f>IF(B221&lt;&gt;"",LOOKUP(B221,Sheet5!A:A,Sheet5!B:B),"")</f>
        <v/>
      </c>
      <c r="E221" s="4" t="str">
        <f>IF(B221&lt;&gt;"",LOOKUP(B221,Sheet5!A:A,Sheet5!C:C),"")</f>
        <v/>
      </c>
      <c r="F221" s="13"/>
      <c r="G221" s="4" t="str">
        <f>IF(E221&lt;&gt;"",COUNTIF(E$2:E221,E221),"")</f>
        <v/>
      </c>
      <c r="H221" s="4" t="str">
        <f t="shared" si="8"/>
        <v/>
      </c>
    </row>
    <row r="222" spans="1:8" x14ac:dyDescent="0.2">
      <c r="A222" s="7">
        <v>221</v>
      </c>
      <c r="C222" s="17">
        <f t="shared" si="7"/>
        <v>0</v>
      </c>
      <c r="D222" s="9" t="str">
        <f>IF(B222&lt;&gt;"",LOOKUP(B222,Sheet5!A:A,Sheet5!B:B),"")</f>
        <v/>
      </c>
      <c r="E222" s="4" t="str">
        <f>IF(B222&lt;&gt;"",LOOKUP(B222,Sheet5!A:A,Sheet5!C:C),"")</f>
        <v/>
      </c>
      <c r="F222" s="13"/>
      <c r="G222" s="4" t="str">
        <f>IF(E222&lt;&gt;"",COUNTIF(E$2:E222,E222),"")</f>
        <v/>
      </c>
      <c r="H222" s="4" t="str">
        <f t="shared" si="8"/>
        <v/>
      </c>
    </row>
    <row r="223" spans="1:8" x14ac:dyDescent="0.2">
      <c r="A223" s="7">
        <v>222</v>
      </c>
      <c r="C223" s="17">
        <f t="shared" si="7"/>
        <v>0</v>
      </c>
      <c r="D223" s="9" t="str">
        <f>IF(B223&lt;&gt;"",LOOKUP(B223,Sheet5!A:A,Sheet5!B:B),"")</f>
        <v/>
      </c>
      <c r="E223" s="4" t="str">
        <f>IF(B223&lt;&gt;"",LOOKUP(B223,Sheet5!A:A,Sheet5!C:C),"")</f>
        <v/>
      </c>
      <c r="F223" s="13"/>
      <c r="G223" s="4" t="str">
        <f>IF(E223&lt;&gt;"",COUNTIF(E$2:E223,E223),"")</f>
        <v/>
      </c>
      <c r="H223" s="4" t="str">
        <f t="shared" si="8"/>
        <v/>
      </c>
    </row>
    <row r="224" spans="1:8" x14ac:dyDescent="0.2">
      <c r="A224" s="7">
        <v>223</v>
      </c>
      <c r="C224" s="17">
        <f t="shared" si="7"/>
        <v>0</v>
      </c>
      <c r="D224" s="9" t="str">
        <f>IF(B224&lt;&gt;"",LOOKUP(B224,Sheet5!A:A,Sheet5!B:B),"")</f>
        <v/>
      </c>
      <c r="E224" s="4" t="str">
        <f>IF(B224&lt;&gt;"",LOOKUP(B224,Sheet5!A:A,Sheet5!C:C),"")</f>
        <v/>
      </c>
      <c r="F224" s="13"/>
      <c r="G224" s="4" t="str">
        <f>IF(E224&lt;&gt;"",COUNTIF(E$2:E224,E224),"")</f>
        <v/>
      </c>
      <c r="H224" s="4" t="str">
        <f t="shared" si="8"/>
        <v/>
      </c>
    </row>
    <row r="225" spans="1:8" x14ac:dyDescent="0.2">
      <c r="A225" s="7">
        <v>224</v>
      </c>
      <c r="C225" s="17">
        <f t="shared" si="7"/>
        <v>0</v>
      </c>
      <c r="D225" s="9" t="str">
        <f>IF(B225&lt;&gt;"",LOOKUP(B225,Sheet5!A:A,Sheet5!B:B),"")</f>
        <v/>
      </c>
      <c r="E225" s="4" t="str">
        <f>IF(B225&lt;&gt;"",LOOKUP(B225,Sheet5!A:A,Sheet5!C:C),"")</f>
        <v/>
      </c>
      <c r="F225" s="13"/>
      <c r="G225" s="4" t="str">
        <f>IF(E225&lt;&gt;"",COUNTIF(E$2:E225,E225),"")</f>
        <v/>
      </c>
      <c r="H225" s="4" t="str">
        <f t="shared" si="8"/>
        <v/>
      </c>
    </row>
    <row r="226" spans="1:8" x14ac:dyDescent="0.2">
      <c r="A226" s="7">
        <v>225</v>
      </c>
      <c r="C226" s="17">
        <f t="shared" si="7"/>
        <v>0</v>
      </c>
      <c r="D226" s="9" t="str">
        <f>IF(B226&lt;&gt;"",LOOKUP(B226,Sheet5!A:A,Sheet5!B:B),"")</f>
        <v/>
      </c>
      <c r="E226" s="4" t="str">
        <f>IF(B226&lt;&gt;"",LOOKUP(B226,Sheet5!A:A,Sheet5!C:C),"")</f>
        <v/>
      </c>
      <c r="F226" s="13"/>
      <c r="G226" s="4" t="str">
        <f>IF(E226&lt;&gt;"",COUNTIF(E$2:E226,E226),"")</f>
        <v/>
      </c>
      <c r="H226" s="4" t="str">
        <f t="shared" si="8"/>
        <v/>
      </c>
    </row>
    <row r="227" spans="1:8" x14ac:dyDescent="0.2">
      <c r="A227" s="7">
        <v>226</v>
      </c>
      <c r="C227" s="17">
        <f t="shared" si="7"/>
        <v>0</v>
      </c>
      <c r="D227" s="9" t="str">
        <f>IF(B227&lt;&gt;"",LOOKUP(B227,Sheet5!A:A,Sheet5!B:B),"")</f>
        <v/>
      </c>
      <c r="E227" s="4" t="str">
        <f>IF(B227&lt;&gt;"",LOOKUP(B227,Sheet5!A:A,Sheet5!C:C),"")</f>
        <v/>
      </c>
      <c r="F227" s="13"/>
      <c r="G227" s="4" t="str">
        <f>IF(E227&lt;&gt;"",COUNTIF(E$2:E227,E227),"")</f>
        <v/>
      </c>
      <c r="H227" s="4" t="str">
        <f t="shared" si="8"/>
        <v/>
      </c>
    </row>
    <row r="228" spans="1:8" x14ac:dyDescent="0.2">
      <c r="A228" s="7">
        <v>227</v>
      </c>
      <c r="C228" s="17">
        <f t="shared" si="7"/>
        <v>0</v>
      </c>
      <c r="D228" s="9" t="str">
        <f>IF(B228&lt;&gt;"",LOOKUP(B228,Sheet5!A:A,Sheet5!B:B),"")</f>
        <v/>
      </c>
      <c r="E228" s="4" t="str">
        <f>IF(B228&lt;&gt;"",LOOKUP(B228,Sheet5!A:A,Sheet5!C:C),"")</f>
        <v/>
      </c>
      <c r="F228" s="13"/>
      <c r="G228" s="4" t="str">
        <f>IF(E228&lt;&gt;"",COUNTIF(E$2:E228,E228),"")</f>
        <v/>
      </c>
      <c r="H228" s="4" t="str">
        <f t="shared" si="8"/>
        <v/>
      </c>
    </row>
    <row r="229" spans="1:8" x14ac:dyDescent="0.2">
      <c r="A229" s="7">
        <v>228</v>
      </c>
      <c r="C229" s="17">
        <f t="shared" si="7"/>
        <v>0</v>
      </c>
      <c r="D229" s="9" t="str">
        <f>IF(B229&lt;&gt;"",LOOKUP(B229,Sheet5!A:A,Sheet5!B:B),"")</f>
        <v/>
      </c>
      <c r="E229" s="4" t="str">
        <f>IF(B229&lt;&gt;"",LOOKUP(B229,Sheet5!A:A,Sheet5!C:C),"")</f>
        <v/>
      </c>
      <c r="F229" s="13"/>
      <c r="G229" s="4" t="str">
        <f>IF(E229&lt;&gt;"",COUNTIF(E$2:E229,E229),"")</f>
        <v/>
      </c>
      <c r="H229" s="4" t="str">
        <f t="shared" si="8"/>
        <v/>
      </c>
    </row>
    <row r="230" spans="1:8" x14ac:dyDescent="0.2">
      <c r="A230" s="7">
        <v>229</v>
      </c>
      <c r="C230" s="17">
        <f t="shared" si="7"/>
        <v>0</v>
      </c>
      <c r="D230" s="9" t="str">
        <f>IF(B230&lt;&gt;"",LOOKUP(B230,Sheet5!A:A,Sheet5!B:B),"")</f>
        <v/>
      </c>
      <c r="E230" s="4" t="str">
        <f>IF(B230&lt;&gt;"",LOOKUP(B230,Sheet5!A:A,Sheet5!C:C),"")</f>
        <v/>
      </c>
      <c r="F230" s="13"/>
      <c r="G230" s="4" t="str">
        <f>IF(E230&lt;&gt;"",COUNTIF(E$2:E230,E230),"")</f>
        <v/>
      </c>
      <c r="H230" s="4" t="str">
        <f t="shared" si="8"/>
        <v/>
      </c>
    </row>
    <row r="231" spans="1:8" x14ac:dyDescent="0.2">
      <c r="A231" s="7">
        <v>230</v>
      </c>
      <c r="C231" s="17">
        <f t="shared" si="7"/>
        <v>0</v>
      </c>
      <c r="D231" s="9" t="str">
        <f>IF(B231&lt;&gt;"",LOOKUP(B231,Sheet5!A:A,Sheet5!B:B),"")</f>
        <v/>
      </c>
      <c r="E231" s="4" t="str">
        <f>IF(B231&lt;&gt;"",LOOKUP(B231,Sheet5!A:A,Sheet5!C:C),"")</f>
        <v/>
      </c>
      <c r="F231" s="13"/>
      <c r="G231" s="4" t="str">
        <f>IF(E231&lt;&gt;"",COUNTIF(E$2:E231,E231),"")</f>
        <v/>
      </c>
      <c r="H231" s="4" t="str">
        <f t="shared" si="8"/>
        <v/>
      </c>
    </row>
    <row r="232" spans="1:8" x14ac:dyDescent="0.2">
      <c r="A232" s="7">
        <v>231</v>
      </c>
      <c r="C232" s="17">
        <f t="shared" si="7"/>
        <v>0</v>
      </c>
      <c r="D232" s="9" t="str">
        <f>IF(B232&lt;&gt;"",LOOKUP(B232,Sheet5!A:A,Sheet5!B:B),"")</f>
        <v/>
      </c>
      <c r="E232" s="4" t="str">
        <f>IF(B232&lt;&gt;"",LOOKUP(B232,Sheet5!A:A,Sheet5!C:C),"")</f>
        <v/>
      </c>
      <c r="F232" s="13"/>
      <c r="G232" s="4" t="str">
        <f>IF(E232&lt;&gt;"",COUNTIF(E$2:E232,E232),"")</f>
        <v/>
      </c>
      <c r="H232" s="4" t="str">
        <f t="shared" si="8"/>
        <v/>
      </c>
    </row>
    <row r="233" spans="1:8" x14ac:dyDescent="0.2">
      <c r="A233" s="7">
        <v>232</v>
      </c>
      <c r="C233" s="17">
        <f t="shared" si="7"/>
        <v>0</v>
      </c>
      <c r="D233" s="9" t="str">
        <f>IF(B233&lt;&gt;"",LOOKUP(B233,Sheet5!A:A,Sheet5!B:B),"")</f>
        <v/>
      </c>
      <c r="E233" s="4" t="str">
        <f>IF(B233&lt;&gt;"",LOOKUP(B233,Sheet5!A:A,Sheet5!C:C),"")</f>
        <v/>
      </c>
      <c r="F233" s="13"/>
      <c r="G233" s="4" t="str">
        <f>IF(E233&lt;&gt;"",COUNTIF(E$2:E233,E233),"")</f>
        <v/>
      </c>
      <c r="H233" s="4" t="str">
        <f t="shared" si="8"/>
        <v/>
      </c>
    </row>
    <row r="234" spans="1:8" x14ac:dyDescent="0.2">
      <c r="A234" s="7">
        <v>233</v>
      </c>
      <c r="C234" s="17">
        <f t="shared" si="7"/>
        <v>0</v>
      </c>
      <c r="D234" s="9" t="str">
        <f>IF(B234&lt;&gt;"",LOOKUP(B234,Sheet5!A:A,Sheet5!B:B),"")</f>
        <v/>
      </c>
      <c r="E234" s="4" t="str">
        <f>IF(B234&lt;&gt;"",LOOKUP(B234,Sheet5!A:A,Sheet5!C:C),"")</f>
        <v/>
      </c>
      <c r="F234" s="13"/>
      <c r="G234" s="4" t="str">
        <f>IF(E234&lt;&gt;"",COUNTIF(E$2:E234,E234),"")</f>
        <v/>
      </c>
      <c r="H234" s="4" t="str">
        <f t="shared" si="8"/>
        <v/>
      </c>
    </row>
    <row r="235" spans="1:8" x14ac:dyDescent="0.2">
      <c r="A235" s="7">
        <v>234</v>
      </c>
      <c r="C235" s="17">
        <f t="shared" si="7"/>
        <v>0</v>
      </c>
      <c r="D235" s="9" t="str">
        <f>IF(B235&lt;&gt;"",LOOKUP(B235,Sheet5!A:A,Sheet5!B:B),"")</f>
        <v/>
      </c>
      <c r="E235" s="4" t="str">
        <f>IF(B235&lt;&gt;"",LOOKUP(B235,Sheet5!A:A,Sheet5!C:C),"")</f>
        <v/>
      </c>
      <c r="F235" s="13"/>
      <c r="G235" s="4" t="str">
        <f>IF(E235&lt;&gt;"",COUNTIF(E$2:E235,E235),"")</f>
        <v/>
      </c>
      <c r="H235" s="4" t="str">
        <f t="shared" si="8"/>
        <v/>
      </c>
    </row>
    <row r="236" spans="1:8" x14ac:dyDescent="0.2">
      <c r="A236" s="7">
        <v>235</v>
      </c>
      <c r="C236" s="17">
        <f t="shared" si="7"/>
        <v>0</v>
      </c>
      <c r="D236" s="9" t="str">
        <f>IF(B236&lt;&gt;"",LOOKUP(B236,Sheet5!A:A,Sheet5!B:B),"")</f>
        <v/>
      </c>
      <c r="E236" s="4" t="str">
        <f>IF(B236&lt;&gt;"",LOOKUP(B236,Sheet5!A:A,Sheet5!C:C),"")</f>
        <v/>
      </c>
      <c r="F236" s="13"/>
      <c r="G236" s="4" t="str">
        <f>IF(E236&lt;&gt;"",COUNTIF(E$2:E236,E236),"")</f>
        <v/>
      </c>
      <c r="H236" s="4" t="str">
        <f t="shared" si="8"/>
        <v/>
      </c>
    </row>
    <row r="237" spans="1:8" x14ac:dyDescent="0.2">
      <c r="A237" s="7">
        <v>236</v>
      </c>
      <c r="C237" s="17">
        <f t="shared" si="7"/>
        <v>0</v>
      </c>
      <c r="D237" s="9" t="str">
        <f>IF(B237&lt;&gt;"",LOOKUP(B237,Sheet5!A:A,Sheet5!B:B),"")</f>
        <v/>
      </c>
      <c r="E237" s="4" t="str">
        <f>IF(B237&lt;&gt;"",LOOKUP(B237,Sheet5!A:A,Sheet5!C:C),"")</f>
        <v/>
      </c>
      <c r="F237" s="13"/>
      <c r="G237" s="4" t="str">
        <f>IF(E237&lt;&gt;"",COUNTIF(E$2:E237,E237),"")</f>
        <v/>
      </c>
      <c r="H237" s="4" t="str">
        <f t="shared" si="8"/>
        <v/>
      </c>
    </row>
    <row r="238" spans="1:8" x14ac:dyDescent="0.2">
      <c r="A238" s="7">
        <v>237</v>
      </c>
      <c r="C238" s="17">
        <f t="shared" si="7"/>
        <v>0</v>
      </c>
      <c r="D238" s="9" t="str">
        <f>IF(B238&lt;&gt;"",LOOKUP(B238,Sheet5!A:A,Sheet5!B:B),"")</f>
        <v/>
      </c>
      <c r="E238" s="4" t="str">
        <f>IF(B238&lt;&gt;"",LOOKUP(B238,Sheet5!A:A,Sheet5!C:C),"")</f>
        <v/>
      </c>
      <c r="F238" s="13"/>
      <c r="G238" s="4" t="str">
        <f>IF(E238&lt;&gt;"",COUNTIF(E$2:E238,E238),"")</f>
        <v/>
      </c>
      <c r="H238" s="4" t="str">
        <f t="shared" si="8"/>
        <v/>
      </c>
    </row>
    <row r="239" spans="1:8" x14ac:dyDescent="0.2">
      <c r="A239" s="7">
        <v>238</v>
      </c>
      <c r="C239" s="17">
        <f t="shared" si="7"/>
        <v>0</v>
      </c>
      <c r="D239" s="9" t="str">
        <f>IF(B239&lt;&gt;"",LOOKUP(B239,Sheet5!A:A,Sheet5!B:B),"")</f>
        <v/>
      </c>
      <c r="E239" s="4" t="str">
        <f>IF(B239&lt;&gt;"",LOOKUP(B239,Sheet5!A:A,Sheet5!C:C),"")</f>
        <v/>
      </c>
      <c r="F239" s="13"/>
      <c r="G239" s="4" t="str">
        <f>IF(E239&lt;&gt;"",COUNTIF(E$2:E239,E239),"")</f>
        <v/>
      </c>
      <c r="H239" s="4" t="str">
        <f t="shared" si="8"/>
        <v/>
      </c>
    </row>
    <row r="240" spans="1:8" x14ac:dyDescent="0.2">
      <c r="A240" s="7">
        <v>239</v>
      </c>
      <c r="C240" s="17">
        <f t="shared" si="7"/>
        <v>0</v>
      </c>
      <c r="D240" s="9" t="str">
        <f>IF(B240&lt;&gt;"",LOOKUP(B240,Sheet5!A:A,Sheet5!B:B),"")</f>
        <v/>
      </c>
      <c r="E240" s="4" t="str">
        <f>IF(B240&lt;&gt;"",LOOKUP(B240,Sheet5!A:A,Sheet5!C:C),"")</f>
        <v/>
      </c>
      <c r="F240" s="13"/>
      <c r="G240" s="4" t="str">
        <f>IF(E240&lt;&gt;"",COUNTIF(E$2:E240,E240),"")</f>
        <v/>
      </c>
      <c r="H240" s="4" t="str">
        <f t="shared" si="8"/>
        <v/>
      </c>
    </row>
    <row r="241" spans="1:8" x14ac:dyDescent="0.2">
      <c r="A241" s="7">
        <v>240</v>
      </c>
      <c r="C241" s="17">
        <f t="shared" si="7"/>
        <v>0</v>
      </c>
      <c r="D241" s="9" t="str">
        <f>IF(B241&lt;&gt;"",LOOKUP(B241,Sheet5!A:A,Sheet5!B:B),"")</f>
        <v/>
      </c>
      <c r="E241" s="4" t="str">
        <f>IF(B241&lt;&gt;"",LOOKUP(B241,Sheet5!A:A,Sheet5!C:C),"")</f>
        <v/>
      </c>
      <c r="F241" s="13"/>
      <c r="G241" s="4" t="str">
        <f>IF(E241&lt;&gt;"",COUNTIF(E$2:E241,E241),"")</f>
        <v/>
      </c>
      <c r="H241" s="4" t="str">
        <f t="shared" si="8"/>
        <v/>
      </c>
    </row>
    <row r="242" spans="1:8" x14ac:dyDescent="0.2">
      <c r="A242" s="7">
        <v>241</v>
      </c>
      <c r="C242" s="17">
        <f t="shared" si="7"/>
        <v>0</v>
      </c>
      <c r="D242" s="9" t="str">
        <f>IF(B242&lt;&gt;"",LOOKUP(B242,Sheet5!A:A,Sheet5!B:B),"")</f>
        <v/>
      </c>
      <c r="E242" s="4" t="str">
        <f>IF(B242&lt;&gt;"",LOOKUP(B242,Sheet5!A:A,Sheet5!C:C),"")</f>
        <v/>
      </c>
      <c r="F242" s="13"/>
      <c r="G242" s="4" t="str">
        <f>IF(E242&lt;&gt;"",COUNTIF(E$2:E242,E242),"")</f>
        <v/>
      </c>
      <c r="H242" s="4" t="str">
        <f t="shared" si="8"/>
        <v/>
      </c>
    </row>
    <row r="243" spans="1:8" x14ac:dyDescent="0.2">
      <c r="A243" s="7">
        <v>242</v>
      </c>
      <c r="C243" s="17">
        <f t="shared" si="7"/>
        <v>0</v>
      </c>
      <c r="D243" s="9" t="str">
        <f>IF(B243&lt;&gt;"",LOOKUP(B243,Sheet5!A:A,Sheet5!B:B),"")</f>
        <v/>
      </c>
      <c r="E243" s="4" t="str">
        <f>IF(B243&lt;&gt;"",LOOKUP(B243,Sheet5!A:A,Sheet5!C:C),"")</f>
        <v/>
      </c>
      <c r="F243" s="13"/>
      <c r="G243" s="4" t="str">
        <f>IF(E243&lt;&gt;"",COUNTIF(E$2:E243,E243),"")</f>
        <v/>
      </c>
      <c r="H243" s="4" t="str">
        <f t="shared" si="8"/>
        <v/>
      </c>
    </row>
    <row r="244" spans="1:8" x14ac:dyDescent="0.2">
      <c r="A244" s="7">
        <v>243</v>
      </c>
      <c r="C244" s="17">
        <f t="shared" si="7"/>
        <v>0</v>
      </c>
      <c r="D244" s="9" t="str">
        <f>IF(B244&lt;&gt;"",LOOKUP(B244,Sheet5!A:A,Sheet5!B:B),"")</f>
        <v/>
      </c>
      <c r="E244" s="4" t="str">
        <f>IF(B244&lt;&gt;"",LOOKUP(B244,Sheet5!A:A,Sheet5!C:C),"")</f>
        <v/>
      </c>
      <c r="F244" s="13"/>
      <c r="G244" s="4" t="str">
        <f>IF(E244&lt;&gt;"",COUNTIF(E$2:E244,E244),"")</f>
        <v/>
      </c>
      <c r="H244" s="4" t="str">
        <f t="shared" si="8"/>
        <v/>
      </c>
    </row>
    <row r="245" spans="1:8" x14ac:dyDescent="0.2">
      <c r="A245" s="7">
        <v>244</v>
      </c>
      <c r="C245" s="17">
        <f t="shared" si="7"/>
        <v>0</v>
      </c>
      <c r="D245" s="9" t="str">
        <f>IF(B245&lt;&gt;"",LOOKUP(B245,Sheet5!A:A,Sheet5!B:B),"")</f>
        <v/>
      </c>
      <c r="E245" s="4" t="str">
        <f>IF(B245&lt;&gt;"",LOOKUP(B245,Sheet5!A:A,Sheet5!C:C),"")</f>
        <v/>
      </c>
      <c r="F245" s="13"/>
      <c r="G245" s="4" t="str">
        <f>IF(E245&lt;&gt;"",COUNTIF(E$2:E245,E245),"")</f>
        <v/>
      </c>
      <c r="H245" s="4" t="str">
        <f t="shared" si="8"/>
        <v/>
      </c>
    </row>
    <row r="246" spans="1:8" x14ac:dyDescent="0.2">
      <c r="A246" s="7">
        <v>245</v>
      </c>
      <c r="C246" s="17">
        <f t="shared" si="7"/>
        <v>0</v>
      </c>
      <c r="D246" s="9" t="str">
        <f>IF(B246&lt;&gt;"",LOOKUP(B246,Sheet5!A:A,Sheet5!B:B),"")</f>
        <v/>
      </c>
      <c r="E246" s="4" t="str">
        <f>IF(B246&lt;&gt;"",LOOKUP(B246,Sheet5!A:A,Sheet5!C:C),"")</f>
        <v/>
      </c>
      <c r="F246" s="13"/>
      <c r="G246" s="4" t="str">
        <f>IF(E246&lt;&gt;"",COUNTIF(E$2:E246,E246),"")</f>
        <v/>
      </c>
      <c r="H246" s="4" t="str">
        <f t="shared" si="8"/>
        <v/>
      </c>
    </row>
    <row r="247" spans="1:8" x14ac:dyDescent="0.2">
      <c r="A247" s="7">
        <v>246</v>
      </c>
      <c r="C247" s="17">
        <f t="shared" si="7"/>
        <v>0</v>
      </c>
      <c r="D247" s="9" t="str">
        <f>IF(B247&lt;&gt;"",LOOKUP(B247,Sheet5!A:A,Sheet5!B:B),"")</f>
        <v/>
      </c>
      <c r="E247" s="4" t="str">
        <f>IF(B247&lt;&gt;"",LOOKUP(B247,Sheet5!A:A,Sheet5!C:C),"")</f>
        <v/>
      </c>
      <c r="F247" s="13"/>
      <c r="G247" s="4" t="str">
        <f>IF(E247&lt;&gt;"",COUNTIF(E$2:E247,E247),"")</f>
        <v/>
      </c>
      <c r="H247" s="4" t="str">
        <f t="shared" si="8"/>
        <v/>
      </c>
    </row>
    <row r="248" spans="1:8" x14ac:dyDescent="0.2">
      <c r="A248" s="7">
        <v>247</v>
      </c>
      <c r="C248" s="17">
        <f t="shared" si="7"/>
        <v>0</v>
      </c>
      <c r="D248" s="9" t="str">
        <f>IF(B248&lt;&gt;"",LOOKUP(B248,Sheet5!A:A,Sheet5!B:B),"")</f>
        <v/>
      </c>
      <c r="E248" s="4" t="str">
        <f>IF(B248&lt;&gt;"",LOOKUP(B248,Sheet5!A:A,Sheet5!C:C),"")</f>
        <v/>
      </c>
      <c r="F248" s="13"/>
      <c r="G248" s="4" t="str">
        <f>IF(E248&lt;&gt;"",COUNTIF(E$2:E248,E248),"")</f>
        <v/>
      </c>
      <c r="H248" s="4" t="str">
        <f t="shared" si="8"/>
        <v/>
      </c>
    </row>
    <row r="249" spans="1:8" x14ac:dyDescent="0.2">
      <c r="A249" s="7">
        <v>248</v>
      </c>
      <c r="C249" s="17">
        <f t="shared" si="7"/>
        <v>0</v>
      </c>
      <c r="D249" s="9" t="str">
        <f>IF(B249&lt;&gt;"",LOOKUP(B249,Sheet5!A:A,Sheet5!B:B),"")</f>
        <v/>
      </c>
      <c r="E249" s="4" t="str">
        <f>IF(B249&lt;&gt;"",LOOKUP(B249,Sheet5!A:A,Sheet5!C:C),"")</f>
        <v/>
      </c>
      <c r="F249" s="13"/>
      <c r="G249" s="4" t="str">
        <f>IF(E249&lt;&gt;"",COUNTIF(E$2:E249,E249),"")</f>
        <v/>
      </c>
      <c r="H249" s="4" t="str">
        <f t="shared" si="8"/>
        <v/>
      </c>
    </row>
    <row r="250" spans="1:8" x14ac:dyDescent="0.2">
      <c r="A250" s="7">
        <v>249</v>
      </c>
      <c r="C250" s="17">
        <f t="shared" si="7"/>
        <v>0</v>
      </c>
      <c r="D250" s="9" t="str">
        <f>IF(B250&lt;&gt;"",LOOKUP(B250,Sheet5!A:A,Sheet5!B:B),"")</f>
        <v/>
      </c>
      <c r="E250" s="4" t="str">
        <f>IF(B250&lt;&gt;"",LOOKUP(B250,Sheet5!A:A,Sheet5!C:C),"")</f>
        <v/>
      </c>
      <c r="F250" s="13"/>
      <c r="G250" s="4" t="str">
        <f>IF(E250&lt;&gt;"",COUNTIF(E$2:E250,E250),"")</f>
        <v/>
      </c>
      <c r="H250" s="4" t="str">
        <f t="shared" si="8"/>
        <v/>
      </c>
    </row>
    <row r="251" spans="1:8" x14ac:dyDescent="0.2">
      <c r="A251" s="7">
        <v>250</v>
      </c>
      <c r="C251" s="17">
        <f t="shared" si="7"/>
        <v>0</v>
      </c>
      <c r="D251" s="9" t="str">
        <f>IF(B251&lt;&gt;"",LOOKUP(B251,Sheet5!A:A,Sheet5!B:B),"")</f>
        <v/>
      </c>
      <c r="E251" s="4" t="str">
        <f>IF(B251&lt;&gt;"",LOOKUP(B251,Sheet5!A:A,Sheet5!C:C),"")</f>
        <v/>
      </c>
      <c r="F251" s="13"/>
      <c r="G251" s="4" t="str">
        <f>IF(E251&lt;&gt;"",COUNTIF(E$2:E251,E251),"")</f>
        <v/>
      </c>
      <c r="H251" s="4" t="str">
        <f t="shared" si="8"/>
        <v/>
      </c>
    </row>
    <row r="252" spans="1:8" x14ac:dyDescent="0.2">
      <c r="A252" s="7">
        <v>251</v>
      </c>
      <c r="C252" s="17">
        <f t="shared" si="7"/>
        <v>0</v>
      </c>
      <c r="D252" s="9" t="str">
        <f>IF(B252&lt;&gt;"",LOOKUP(B252,Sheet5!A:A,Sheet5!B:B),"")</f>
        <v/>
      </c>
      <c r="E252" s="4" t="str">
        <f>IF(B252&lt;&gt;"",LOOKUP(B252,Sheet5!A:A,Sheet5!C:C),"")</f>
        <v/>
      </c>
      <c r="F252" s="13"/>
      <c r="G252" s="4" t="str">
        <f>IF(E252&lt;&gt;"",COUNTIF(E$2:E252,E252),"")</f>
        <v/>
      </c>
      <c r="H252" s="4" t="str">
        <f t="shared" si="8"/>
        <v/>
      </c>
    </row>
    <row r="253" spans="1:8" x14ac:dyDescent="0.2">
      <c r="A253" s="7">
        <v>252</v>
      </c>
      <c r="C253" s="17">
        <f t="shared" si="7"/>
        <v>0</v>
      </c>
      <c r="D253" s="9" t="str">
        <f>IF(B253&lt;&gt;"",LOOKUP(B253,Sheet5!A:A,Sheet5!B:B),"")</f>
        <v/>
      </c>
      <c r="E253" s="4" t="str">
        <f>IF(B253&lt;&gt;"",LOOKUP(B253,Sheet5!A:A,Sheet5!C:C),"")</f>
        <v/>
      </c>
      <c r="F253" s="13"/>
      <c r="G253" s="4" t="str">
        <f>IF(E253&lt;&gt;"",COUNTIF(E$2:E253,E253),"")</f>
        <v/>
      </c>
      <c r="H253" s="4" t="str">
        <f t="shared" si="8"/>
        <v/>
      </c>
    </row>
    <row r="254" spans="1:8" x14ac:dyDescent="0.2">
      <c r="A254" s="7">
        <v>253</v>
      </c>
      <c r="C254" s="17">
        <f t="shared" si="7"/>
        <v>0</v>
      </c>
      <c r="D254" s="9" t="str">
        <f>IF(B254&lt;&gt;"",LOOKUP(B254,Sheet5!A:A,Sheet5!B:B),"")</f>
        <v/>
      </c>
      <c r="E254" s="4" t="str">
        <f>IF(B254&lt;&gt;"",LOOKUP(B254,Sheet5!A:A,Sheet5!C:C),"")</f>
        <v/>
      </c>
      <c r="F254" s="13"/>
      <c r="G254" s="4" t="str">
        <f>IF(E254&lt;&gt;"",COUNTIF(E$2:E254,E254),"")</f>
        <v/>
      </c>
      <c r="H254" s="4" t="str">
        <f t="shared" si="8"/>
        <v/>
      </c>
    </row>
    <row r="255" spans="1:8" x14ac:dyDescent="0.2">
      <c r="A255" s="7">
        <v>254</v>
      </c>
      <c r="C255" s="17">
        <f t="shared" si="7"/>
        <v>0</v>
      </c>
      <c r="D255" s="9" t="str">
        <f>IF(B255&lt;&gt;"",LOOKUP(B255,Sheet5!A:A,Sheet5!B:B),"")</f>
        <v/>
      </c>
      <c r="E255" s="4" t="str">
        <f>IF(B255&lt;&gt;"",LOOKUP(B255,Sheet5!A:A,Sheet5!C:C),"")</f>
        <v/>
      </c>
      <c r="F255" s="13"/>
      <c r="G255" s="4" t="str">
        <f>IF(E255&lt;&gt;"",COUNTIF(E$2:E255,E255),"")</f>
        <v/>
      </c>
      <c r="H255" s="4" t="str">
        <f t="shared" si="8"/>
        <v/>
      </c>
    </row>
    <row r="256" spans="1:8" x14ac:dyDescent="0.2">
      <c r="A256" s="7">
        <v>255</v>
      </c>
      <c r="C256" s="17">
        <f t="shared" si="7"/>
        <v>0</v>
      </c>
      <c r="D256" s="9" t="str">
        <f>IF(B256&lt;&gt;"",LOOKUP(B256,Sheet5!A:A,Sheet5!B:B),"")</f>
        <v/>
      </c>
      <c r="E256" s="4" t="str">
        <f>IF(B256&lt;&gt;"",LOOKUP(B256,Sheet5!A:A,Sheet5!C:C),"")</f>
        <v/>
      </c>
      <c r="F256" s="13"/>
      <c r="G256" s="4" t="str">
        <f>IF(E256&lt;&gt;"",COUNTIF(E$2:E256,E256),"")</f>
        <v/>
      </c>
      <c r="H256" s="4" t="str">
        <f t="shared" si="8"/>
        <v/>
      </c>
    </row>
    <row r="257" spans="1:8" x14ac:dyDescent="0.2">
      <c r="A257" s="7">
        <v>256</v>
      </c>
      <c r="C257" s="17">
        <f t="shared" si="7"/>
        <v>0</v>
      </c>
      <c r="D257" s="9" t="str">
        <f>IF(B257&lt;&gt;"",LOOKUP(B257,Sheet5!A:A,Sheet5!B:B),"")</f>
        <v/>
      </c>
      <c r="E257" s="4" t="str">
        <f>IF(B257&lt;&gt;"",LOOKUP(B257,Sheet5!A:A,Sheet5!C:C),"")</f>
        <v/>
      </c>
      <c r="F257" s="13"/>
      <c r="G257" s="4" t="str">
        <f>IF(E257&lt;&gt;"",COUNTIF(E$2:E257,E257),"")</f>
        <v/>
      </c>
      <c r="H257" s="4" t="str">
        <f t="shared" si="8"/>
        <v/>
      </c>
    </row>
    <row r="258" spans="1:8" x14ac:dyDescent="0.2">
      <c r="A258" s="7">
        <v>257</v>
      </c>
      <c r="C258" s="17">
        <f t="shared" si="7"/>
        <v>0</v>
      </c>
      <c r="D258" s="9" t="str">
        <f>IF(B258&lt;&gt;"",LOOKUP(B258,Sheet5!A:A,Sheet5!B:B),"")</f>
        <v/>
      </c>
      <c r="E258" s="4" t="str">
        <f>IF(B258&lt;&gt;"",LOOKUP(B258,Sheet5!A:A,Sheet5!C:C),"")</f>
        <v/>
      </c>
      <c r="F258" s="13"/>
      <c r="G258" s="4" t="str">
        <f>IF(E258&lt;&gt;"",COUNTIF(E$2:E258,E258),"")</f>
        <v/>
      </c>
      <c r="H258" s="4" t="str">
        <f t="shared" si="8"/>
        <v/>
      </c>
    </row>
    <row r="259" spans="1:8" x14ac:dyDescent="0.2">
      <c r="A259" s="7">
        <v>258</v>
      </c>
      <c r="C259" s="17">
        <f t="shared" ref="C259:C322" si="9">COUNTIF(B:B,B259)</f>
        <v>0</v>
      </c>
      <c r="D259" s="9" t="str">
        <f>IF(B259&lt;&gt;"",LOOKUP(B259,Sheet5!A:A,Sheet5!B:B),"")</f>
        <v/>
      </c>
      <c r="E259" s="4" t="str">
        <f>IF(B259&lt;&gt;"",LOOKUP(B259,Sheet5!A:A,Sheet5!C:C),"")</f>
        <v/>
      </c>
      <c r="F259" s="13"/>
      <c r="G259" s="4" t="str">
        <f>IF(E259&lt;&gt;"",COUNTIF(E$2:E259,E259),"")</f>
        <v/>
      </c>
      <c r="H259" s="4" t="str">
        <f t="shared" si="8"/>
        <v/>
      </c>
    </row>
    <row r="260" spans="1:8" x14ac:dyDescent="0.2">
      <c r="A260" s="7">
        <v>259</v>
      </c>
      <c r="C260" s="17">
        <f t="shared" si="9"/>
        <v>0</v>
      </c>
      <c r="D260" s="9" t="str">
        <f>IF(B260&lt;&gt;"",LOOKUP(B260,Sheet5!A:A,Sheet5!B:B),"")</f>
        <v/>
      </c>
      <c r="E260" s="4" t="str">
        <f>IF(B260&lt;&gt;"",LOOKUP(B260,Sheet5!A:A,Sheet5!C:C),"")</f>
        <v/>
      </c>
      <c r="F260" s="13"/>
      <c r="G260" s="4" t="str">
        <f>IF(E260&lt;&gt;"",COUNTIF(E$2:E260,E260),"")</f>
        <v/>
      </c>
      <c r="H260" s="4" t="str">
        <f t="shared" si="8"/>
        <v/>
      </c>
    </row>
    <row r="261" spans="1:8" x14ac:dyDescent="0.2">
      <c r="A261" s="7">
        <v>260</v>
      </c>
      <c r="C261" s="17">
        <f t="shared" si="9"/>
        <v>0</v>
      </c>
      <c r="D261" s="9" t="str">
        <f>IF(B261&lt;&gt;"",LOOKUP(B261,Sheet5!A:A,Sheet5!B:B),"")</f>
        <v/>
      </c>
      <c r="E261" s="4" t="str">
        <f>IF(B261&lt;&gt;"",LOOKUP(B261,Sheet5!A:A,Sheet5!C:C),"")</f>
        <v/>
      </c>
      <c r="F261" s="13"/>
      <c r="G261" s="4" t="str">
        <f>IF(E261&lt;&gt;"",COUNTIF(E$2:E261,E261),"")</f>
        <v/>
      </c>
      <c r="H261" s="4" t="str">
        <f t="shared" si="8"/>
        <v/>
      </c>
    </row>
    <row r="262" spans="1:8" x14ac:dyDescent="0.2">
      <c r="A262" s="7">
        <v>261</v>
      </c>
      <c r="C262" s="17">
        <f t="shared" si="9"/>
        <v>0</v>
      </c>
      <c r="D262" s="9" t="str">
        <f>IF(B262&lt;&gt;"",LOOKUP(B262,Sheet5!A:A,Sheet5!B:B),"")</f>
        <v/>
      </c>
      <c r="E262" s="4" t="str">
        <f>IF(B262&lt;&gt;"",LOOKUP(B262,Sheet5!A:A,Sheet5!C:C),"")</f>
        <v/>
      </c>
      <c r="F262" s="13"/>
      <c r="G262" s="4" t="str">
        <f>IF(E262&lt;&gt;"",COUNTIF(E$2:E262,E262),"")</f>
        <v/>
      </c>
      <c r="H262" s="4" t="str">
        <f t="shared" si="8"/>
        <v/>
      </c>
    </row>
    <row r="263" spans="1:8" x14ac:dyDescent="0.2">
      <c r="A263" s="7">
        <v>262</v>
      </c>
      <c r="C263" s="17">
        <f t="shared" si="9"/>
        <v>0</v>
      </c>
      <c r="D263" s="9" t="str">
        <f>IF(B263&lt;&gt;"",LOOKUP(B263,Sheet5!A:A,Sheet5!B:B),"")</f>
        <v/>
      </c>
      <c r="E263" s="4" t="str">
        <f>IF(B263&lt;&gt;"",LOOKUP(B263,Sheet5!A:A,Sheet5!C:C),"")</f>
        <v/>
      </c>
      <c r="F263" s="13"/>
      <c r="G263" s="4" t="str">
        <f>IF(E263&lt;&gt;"",COUNTIF(E$2:E263,E263),"")</f>
        <v/>
      </c>
      <c r="H263" s="4" t="str">
        <f t="shared" si="8"/>
        <v/>
      </c>
    </row>
    <row r="264" spans="1:8" x14ac:dyDescent="0.2">
      <c r="A264" s="7">
        <v>263</v>
      </c>
      <c r="C264" s="17">
        <f t="shared" si="9"/>
        <v>0</v>
      </c>
      <c r="D264" s="9" t="str">
        <f>IF(B264&lt;&gt;"",LOOKUP(B264,Sheet5!A:A,Sheet5!B:B),"")</f>
        <v/>
      </c>
      <c r="E264" s="4" t="str">
        <f>IF(B264&lt;&gt;"",LOOKUP(B264,Sheet5!A:A,Sheet5!C:C),"")</f>
        <v/>
      </c>
      <c r="F264" s="13"/>
      <c r="G264" s="4" t="str">
        <f>IF(E264&lt;&gt;"",COUNTIF(E$2:E264,E264),"")</f>
        <v/>
      </c>
      <c r="H264" s="4" t="str">
        <f t="shared" si="8"/>
        <v/>
      </c>
    </row>
    <row r="265" spans="1:8" x14ac:dyDescent="0.2">
      <c r="A265" s="7">
        <v>264</v>
      </c>
      <c r="C265" s="17">
        <f t="shared" si="9"/>
        <v>0</v>
      </c>
      <c r="D265" s="9" t="str">
        <f>IF(B265&lt;&gt;"",LOOKUP(B265,Sheet5!A:A,Sheet5!B:B),"")</f>
        <v/>
      </c>
      <c r="E265" s="4" t="str">
        <f>IF(B265&lt;&gt;"",LOOKUP(B265,Sheet5!A:A,Sheet5!C:C),"")</f>
        <v/>
      </c>
      <c r="F265" s="13"/>
      <c r="G265" s="4" t="str">
        <f>IF(E265&lt;&gt;"",COUNTIF(E$2:E265,E265),"")</f>
        <v/>
      </c>
      <c r="H265" s="4" t="str">
        <f t="shared" si="8"/>
        <v/>
      </c>
    </row>
    <row r="266" spans="1:8" x14ac:dyDescent="0.2">
      <c r="A266" s="7">
        <v>265</v>
      </c>
      <c r="C266" s="17">
        <f t="shared" si="9"/>
        <v>0</v>
      </c>
      <c r="D266" s="9" t="str">
        <f>IF(B266&lt;&gt;"",LOOKUP(B266,Sheet5!A:A,Sheet5!B:B),"")</f>
        <v/>
      </c>
      <c r="E266" s="4" t="str">
        <f>IF(B266&lt;&gt;"",LOOKUP(B266,Sheet5!A:A,Sheet5!C:C),"")</f>
        <v/>
      </c>
      <c r="F266" s="13"/>
      <c r="G266" s="4" t="str">
        <f>IF(E266&lt;&gt;"",COUNTIF(E$2:E266,E266),"")</f>
        <v/>
      </c>
      <c r="H266" s="4" t="str">
        <f t="shared" si="8"/>
        <v/>
      </c>
    </row>
    <row r="267" spans="1:8" x14ac:dyDescent="0.2">
      <c r="A267" s="7">
        <v>266</v>
      </c>
      <c r="C267" s="17">
        <f t="shared" si="9"/>
        <v>0</v>
      </c>
      <c r="D267" s="9" t="str">
        <f>IF(B267&lt;&gt;"",LOOKUP(B267,Sheet5!A:A,Sheet5!B:B),"")</f>
        <v/>
      </c>
      <c r="E267" s="4" t="str">
        <f>IF(B267&lt;&gt;"",LOOKUP(B267,Sheet5!A:A,Sheet5!C:C),"")</f>
        <v/>
      </c>
      <c r="F267" s="13"/>
      <c r="G267" s="4" t="str">
        <f>IF(E267&lt;&gt;"",COUNTIF(E$2:E267,E267),"")</f>
        <v/>
      </c>
      <c r="H267" s="4" t="str">
        <f t="shared" si="8"/>
        <v/>
      </c>
    </row>
    <row r="268" spans="1:8" x14ac:dyDescent="0.2">
      <c r="A268" s="7">
        <v>267</v>
      </c>
      <c r="C268" s="17">
        <f t="shared" si="9"/>
        <v>0</v>
      </c>
      <c r="D268" s="9" t="str">
        <f>IF(B268&lt;&gt;"",LOOKUP(B268,Sheet5!A:A,Sheet5!B:B),"")</f>
        <v/>
      </c>
      <c r="E268" s="4" t="str">
        <f>IF(B268&lt;&gt;"",LOOKUP(B268,Sheet5!A:A,Sheet5!C:C),"")</f>
        <v/>
      </c>
      <c r="F268" s="13"/>
      <c r="G268" s="4" t="str">
        <f>IF(E268&lt;&gt;"",COUNTIF(E$2:E268,E268),"")</f>
        <v/>
      </c>
      <c r="H268" s="4" t="str">
        <f t="shared" si="8"/>
        <v/>
      </c>
    </row>
    <row r="269" spans="1:8" x14ac:dyDescent="0.2">
      <c r="A269" s="7">
        <v>268</v>
      </c>
      <c r="C269" s="17">
        <f t="shared" si="9"/>
        <v>0</v>
      </c>
      <c r="D269" s="9" t="str">
        <f>IF(B269&lt;&gt;"",LOOKUP(B269,Sheet5!A:A,Sheet5!B:B),"")</f>
        <v/>
      </c>
      <c r="E269" s="4" t="str">
        <f>IF(B269&lt;&gt;"",LOOKUP(B269,Sheet5!A:A,Sheet5!C:C),"")</f>
        <v/>
      </c>
      <c r="F269" s="13"/>
      <c r="G269" s="4" t="str">
        <f>IF(E269&lt;&gt;"",COUNTIF(E$2:E269,E269),"")</f>
        <v/>
      </c>
      <c r="H269" s="4" t="str">
        <f t="shared" si="8"/>
        <v/>
      </c>
    </row>
    <row r="270" spans="1:8" x14ac:dyDescent="0.2">
      <c r="A270" s="7">
        <v>269</v>
      </c>
      <c r="C270" s="17">
        <f t="shared" si="9"/>
        <v>0</v>
      </c>
      <c r="D270" s="9" t="str">
        <f>IF(B270&lt;&gt;"",LOOKUP(B270,Sheet5!A:A,Sheet5!B:B),"")</f>
        <v/>
      </c>
      <c r="E270" s="4" t="str">
        <f>IF(B270&lt;&gt;"",LOOKUP(B270,Sheet5!A:A,Sheet5!C:C),"")</f>
        <v/>
      </c>
      <c r="F270" s="13"/>
      <c r="G270" s="4" t="str">
        <f>IF(E270&lt;&gt;"",COUNTIF(E$2:E270,E270),"")</f>
        <v/>
      </c>
      <c r="H270" s="4" t="str">
        <f t="shared" si="8"/>
        <v/>
      </c>
    </row>
    <row r="271" spans="1:8" x14ac:dyDescent="0.2">
      <c r="A271" s="7">
        <v>270</v>
      </c>
      <c r="C271" s="17">
        <f t="shared" si="9"/>
        <v>0</v>
      </c>
      <c r="D271" s="9" t="str">
        <f>IF(B271&lt;&gt;"",LOOKUP(B271,Sheet5!A:A,Sheet5!B:B),"")</f>
        <v/>
      </c>
      <c r="E271" s="4" t="str">
        <f>IF(B271&lt;&gt;"",LOOKUP(B271,Sheet5!A:A,Sheet5!C:C),"")</f>
        <v/>
      </c>
      <c r="F271" s="13"/>
      <c r="G271" s="4" t="str">
        <f>IF(E271&lt;&gt;"",COUNTIF(E$2:E271,E271),"")</f>
        <v/>
      </c>
      <c r="H271" s="4" t="str">
        <f t="shared" si="8"/>
        <v/>
      </c>
    </row>
    <row r="272" spans="1:8" x14ac:dyDescent="0.2">
      <c r="A272" s="7">
        <v>271</v>
      </c>
      <c r="C272" s="17">
        <f t="shared" si="9"/>
        <v>0</v>
      </c>
      <c r="D272" s="9" t="str">
        <f>IF(B272&lt;&gt;"",LOOKUP(B272,Sheet5!A:A,Sheet5!B:B),"")</f>
        <v/>
      </c>
      <c r="E272" s="4" t="str">
        <f>IF(B272&lt;&gt;"",LOOKUP(B272,Sheet5!A:A,Sheet5!C:C),"")</f>
        <v/>
      </c>
      <c r="F272" s="13"/>
      <c r="G272" s="4" t="str">
        <f>IF(E272&lt;&gt;"",COUNTIF(E$2:E272,E272),"")</f>
        <v/>
      </c>
      <c r="H272" s="4" t="str">
        <f t="shared" si="8"/>
        <v/>
      </c>
    </row>
    <row r="273" spans="1:8" x14ac:dyDescent="0.2">
      <c r="A273" s="7">
        <v>272</v>
      </c>
      <c r="C273" s="17">
        <f t="shared" si="9"/>
        <v>0</v>
      </c>
      <c r="D273" s="9" t="str">
        <f>IF(B273&lt;&gt;"",LOOKUP(B273,Sheet5!A:A,Sheet5!B:B),"")</f>
        <v/>
      </c>
      <c r="E273" s="4" t="str">
        <f>IF(B273&lt;&gt;"",LOOKUP(B273,Sheet5!A:A,Sheet5!C:C),"")</f>
        <v/>
      </c>
      <c r="F273" s="13"/>
      <c r="G273" s="4" t="str">
        <f>IF(E273&lt;&gt;"",COUNTIF(E$2:E273,E273),"")</f>
        <v/>
      </c>
      <c r="H273" s="4" t="str">
        <f t="shared" si="8"/>
        <v/>
      </c>
    </row>
    <row r="274" spans="1:8" x14ac:dyDescent="0.2">
      <c r="A274" s="7">
        <v>273</v>
      </c>
      <c r="C274" s="17">
        <f t="shared" si="9"/>
        <v>0</v>
      </c>
      <c r="D274" s="9" t="str">
        <f>IF(B274&lt;&gt;"",LOOKUP(B274,Sheet5!A:A,Sheet5!B:B),"")</f>
        <v/>
      </c>
      <c r="E274" s="4" t="str">
        <f>IF(B274&lt;&gt;"",LOOKUP(B274,Sheet5!A:A,Sheet5!C:C),"")</f>
        <v/>
      </c>
      <c r="F274" s="13"/>
      <c r="G274" s="4" t="str">
        <f>IF(E274&lt;&gt;"",COUNTIF(E$2:E274,E274),"")</f>
        <v/>
      </c>
      <c r="H274" s="4" t="str">
        <f t="shared" si="8"/>
        <v/>
      </c>
    </row>
    <row r="275" spans="1:8" x14ac:dyDescent="0.2">
      <c r="A275" s="7">
        <v>274</v>
      </c>
      <c r="C275" s="17">
        <f t="shared" si="9"/>
        <v>0</v>
      </c>
      <c r="D275" s="9" t="str">
        <f>IF(B275&lt;&gt;"",LOOKUP(B275,Sheet5!A:A,Sheet5!B:B),"")</f>
        <v/>
      </c>
      <c r="E275" s="4" t="str">
        <f>IF(B275&lt;&gt;"",LOOKUP(B275,Sheet5!A:A,Sheet5!C:C),"")</f>
        <v/>
      </c>
      <c r="F275" s="13"/>
      <c r="G275" s="4" t="str">
        <f>IF(E275&lt;&gt;"",COUNTIF(E$2:E275,E275),"")</f>
        <v/>
      </c>
      <c r="H275" s="4" t="str">
        <f t="shared" si="8"/>
        <v/>
      </c>
    </row>
    <row r="276" spans="1:8" x14ac:dyDescent="0.2">
      <c r="A276" s="7">
        <v>275</v>
      </c>
      <c r="C276" s="17">
        <f t="shared" si="9"/>
        <v>0</v>
      </c>
      <c r="D276" s="9" t="str">
        <f>IF(B276&lt;&gt;"",LOOKUP(B276,Sheet5!A:A,Sheet5!B:B),"")</f>
        <v/>
      </c>
      <c r="E276" s="4" t="str">
        <f>IF(B276&lt;&gt;"",LOOKUP(B276,Sheet5!A:A,Sheet5!C:C),"")</f>
        <v/>
      </c>
      <c r="F276" s="13"/>
      <c r="G276" s="4" t="str">
        <f>IF(E276&lt;&gt;"",COUNTIF(E$2:E276,E276),"")</f>
        <v/>
      </c>
      <c r="H276" s="4" t="str">
        <f t="shared" si="8"/>
        <v/>
      </c>
    </row>
    <row r="277" spans="1:8" x14ac:dyDescent="0.2">
      <c r="A277" s="7">
        <v>276</v>
      </c>
      <c r="C277" s="17">
        <f t="shared" si="9"/>
        <v>0</v>
      </c>
      <c r="D277" s="9" t="str">
        <f>IF(B277&lt;&gt;"",LOOKUP(B277,Sheet5!A:A,Sheet5!B:B),"")</f>
        <v/>
      </c>
      <c r="E277" s="4" t="str">
        <f>IF(B277&lt;&gt;"",LOOKUP(B277,Sheet5!A:A,Sheet5!C:C),"")</f>
        <v/>
      </c>
      <c r="F277" s="13"/>
      <c r="G277" s="4" t="str">
        <f>IF(E277&lt;&gt;"",COUNTIF(E$2:E277,E277),"")</f>
        <v/>
      </c>
      <c r="H277" s="4" t="str">
        <f t="shared" si="8"/>
        <v/>
      </c>
    </row>
    <row r="278" spans="1:8" x14ac:dyDescent="0.2">
      <c r="A278" s="7">
        <v>277</v>
      </c>
      <c r="C278" s="17">
        <f t="shared" si="9"/>
        <v>0</v>
      </c>
      <c r="D278" s="9" t="str">
        <f>IF(B278&lt;&gt;"",LOOKUP(B278,Sheet5!A:A,Sheet5!B:B),"")</f>
        <v/>
      </c>
      <c r="E278" s="4" t="str">
        <f>IF(B278&lt;&gt;"",LOOKUP(B278,Sheet5!A:A,Sheet5!C:C),"")</f>
        <v/>
      </c>
      <c r="F278" s="13"/>
      <c r="G278" s="4" t="str">
        <f>IF(E278&lt;&gt;"",COUNTIF(E$2:E278,E278),"")</f>
        <v/>
      </c>
      <c r="H278" s="4" t="str">
        <f t="shared" ref="H278:H341" si="10">IF(E278&lt;&gt;"",COUNTIF(E:E,E278),"")</f>
        <v/>
      </c>
    </row>
    <row r="279" spans="1:8" x14ac:dyDescent="0.2">
      <c r="A279" s="7">
        <v>278</v>
      </c>
      <c r="C279" s="17">
        <f t="shared" si="9"/>
        <v>0</v>
      </c>
      <c r="D279" s="9" t="str">
        <f>IF(B279&lt;&gt;"",LOOKUP(B279,Sheet5!A:A,Sheet5!B:B),"")</f>
        <v/>
      </c>
      <c r="E279" s="4" t="str">
        <f>IF(B279&lt;&gt;"",LOOKUP(B279,Sheet5!A:A,Sheet5!C:C),"")</f>
        <v/>
      </c>
      <c r="F279" s="13"/>
      <c r="G279" s="4" t="str">
        <f>IF(E279&lt;&gt;"",COUNTIF(E$2:E279,E279),"")</f>
        <v/>
      </c>
      <c r="H279" s="4" t="str">
        <f t="shared" si="10"/>
        <v/>
      </c>
    </row>
    <row r="280" spans="1:8" x14ac:dyDescent="0.2">
      <c r="A280" s="7">
        <v>279</v>
      </c>
      <c r="C280" s="17">
        <f t="shared" si="9"/>
        <v>0</v>
      </c>
      <c r="D280" s="9" t="str">
        <f>IF(B280&lt;&gt;"",LOOKUP(B280,Sheet5!A:A,Sheet5!B:B),"")</f>
        <v/>
      </c>
      <c r="E280" s="4" t="str">
        <f>IF(B280&lt;&gt;"",LOOKUP(B280,Sheet5!A:A,Sheet5!C:C),"")</f>
        <v/>
      </c>
      <c r="F280" s="13"/>
      <c r="G280" s="4" t="str">
        <f>IF(E280&lt;&gt;"",COUNTIF(E$2:E280,E280),"")</f>
        <v/>
      </c>
      <c r="H280" s="4" t="str">
        <f t="shared" si="10"/>
        <v/>
      </c>
    </row>
    <row r="281" spans="1:8" x14ac:dyDescent="0.2">
      <c r="A281" s="7">
        <v>280</v>
      </c>
      <c r="C281" s="17">
        <f t="shared" si="9"/>
        <v>0</v>
      </c>
      <c r="D281" s="9" t="str">
        <f>IF(B281&lt;&gt;"",LOOKUP(B281,Sheet5!A:A,Sheet5!B:B),"")</f>
        <v/>
      </c>
      <c r="E281" s="4" t="str">
        <f>IF(B281&lt;&gt;"",LOOKUP(B281,Sheet5!A:A,Sheet5!C:C),"")</f>
        <v/>
      </c>
      <c r="F281" s="13"/>
      <c r="G281" s="4" t="str">
        <f>IF(E281&lt;&gt;"",COUNTIF(E$2:E281,E281),"")</f>
        <v/>
      </c>
      <c r="H281" s="4" t="str">
        <f t="shared" si="10"/>
        <v/>
      </c>
    </row>
    <row r="282" spans="1:8" x14ac:dyDescent="0.2">
      <c r="A282" s="7">
        <v>281</v>
      </c>
      <c r="C282" s="17">
        <f t="shared" si="9"/>
        <v>0</v>
      </c>
      <c r="D282" s="9" t="str">
        <f>IF(B282&lt;&gt;"",LOOKUP(B282,Sheet5!A:A,Sheet5!B:B),"")</f>
        <v/>
      </c>
      <c r="E282" s="4" t="str">
        <f>IF(B282&lt;&gt;"",LOOKUP(B282,Sheet5!A:A,Sheet5!C:C),"")</f>
        <v/>
      </c>
      <c r="F282" s="13"/>
      <c r="G282" s="4" t="str">
        <f>IF(E282&lt;&gt;"",COUNTIF(E$2:E282,E282),"")</f>
        <v/>
      </c>
      <c r="H282" s="4" t="str">
        <f t="shared" si="10"/>
        <v/>
      </c>
    </row>
    <row r="283" spans="1:8" x14ac:dyDescent="0.2">
      <c r="A283" s="7">
        <v>282</v>
      </c>
      <c r="C283" s="17">
        <f t="shared" si="9"/>
        <v>0</v>
      </c>
      <c r="D283" s="9" t="str">
        <f>IF(B283&lt;&gt;"",LOOKUP(B283,Sheet5!A:A,Sheet5!B:B),"")</f>
        <v/>
      </c>
      <c r="E283" s="4" t="str">
        <f>IF(B283&lt;&gt;"",LOOKUP(B283,Sheet5!A:A,Sheet5!C:C),"")</f>
        <v/>
      </c>
      <c r="F283" s="13"/>
      <c r="G283" s="4" t="str">
        <f>IF(E283&lt;&gt;"",COUNTIF(E$2:E283,E283),"")</f>
        <v/>
      </c>
      <c r="H283" s="4" t="str">
        <f t="shared" si="10"/>
        <v/>
      </c>
    </row>
    <row r="284" spans="1:8" x14ac:dyDescent="0.2">
      <c r="A284" s="7">
        <v>283</v>
      </c>
      <c r="C284" s="17">
        <f t="shared" si="9"/>
        <v>0</v>
      </c>
      <c r="D284" s="9" t="str">
        <f>IF(B284&lt;&gt;"",LOOKUP(B284,Sheet5!A:A,Sheet5!B:B),"")</f>
        <v/>
      </c>
      <c r="E284" s="4" t="str">
        <f>IF(B284&lt;&gt;"",LOOKUP(B284,Sheet5!A:A,Sheet5!C:C),"")</f>
        <v/>
      </c>
      <c r="F284" s="13"/>
      <c r="G284" s="4" t="str">
        <f>IF(E284&lt;&gt;"",COUNTIF(E$2:E284,E284),"")</f>
        <v/>
      </c>
      <c r="H284" s="4" t="str">
        <f t="shared" si="10"/>
        <v/>
      </c>
    </row>
    <row r="285" spans="1:8" x14ac:dyDescent="0.2">
      <c r="A285" s="7">
        <v>284</v>
      </c>
      <c r="C285" s="17">
        <f t="shared" si="9"/>
        <v>0</v>
      </c>
      <c r="D285" s="9" t="str">
        <f>IF(B285&lt;&gt;"",LOOKUP(B285,Sheet5!A:A,Sheet5!B:B),"")</f>
        <v/>
      </c>
      <c r="E285" s="4" t="str">
        <f>IF(B285&lt;&gt;"",LOOKUP(B285,Sheet5!A:A,Sheet5!C:C),"")</f>
        <v/>
      </c>
      <c r="F285" s="13"/>
      <c r="G285" s="4" t="str">
        <f>IF(E285&lt;&gt;"",COUNTIF(E$2:E285,E285),"")</f>
        <v/>
      </c>
      <c r="H285" s="4" t="str">
        <f t="shared" si="10"/>
        <v/>
      </c>
    </row>
    <row r="286" spans="1:8" x14ac:dyDescent="0.2">
      <c r="A286" s="7">
        <v>285</v>
      </c>
      <c r="C286" s="17">
        <f t="shared" si="9"/>
        <v>0</v>
      </c>
      <c r="D286" s="9" t="str">
        <f>IF(B286&lt;&gt;"",LOOKUP(B286,Sheet5!A:A,Sheet5!B:B),"")</f>
        <v/>
      </c>
      <c r="E286" s="4" t="str">
        <f>IF(B286&lt;&gt;"",LOOKUP(B286,Sheet5!A:A,Sheet5!C:C),"")</f>
        <v/>
      </c>
      <c r="F286" s="13"/>
      <c r="G286" s="4" t="str">
        <f>IF(E286&lt;&gt;"",COUNTIF(E$2:E286,E286),"")</f>
        <v/>
      </c>
      <c r="H286" s="4" t="str">
        <f t="shared" si="10"/>
        <v/>
      </c>
    </row>
    <row r="287" spans="1:8" x14ac:dyDescent="0.2">
      <c r="A287" s="7">
        <v>286</v>
      </c>
      <c r="C287" s="17">
        <f t="shared" si="9"/>
        <v>0</v>
      </c>
      <c r="D287" s="9" t="str">
        <f>IF(B287&lt;&gt;"",LOOKUP(B287,Sheet5!A:A,Sheet5!B:B),"")</f>
        <v/>
      </c>
      <c r="E287" s="4" t="str">
        <f>IF(B287&lt;&gt;"",LOOKUP(B287,Sheet5!A:A,Sheet5!C:C),"")</f>
        <v/>
      </c>
      <c r="F287" s="13"/>
      <c r="G287" s="4" t="str">
        <f>IF(E287&lt;&gt;"",COUNTIF(E$2:E287,E287),"")</f>
        <v/>
      </c>
      <c r="H287" s="4" t="str">
        <f t="shared" si="10"/>
        <v/>
      </c>
    </row>
    <row r="288" spans="1:8" x14ac:dyDescent="0.2">
      <c r="A288" s="7">
        <v>287</v>
      </c>
      <c r="C288" s="17">
        <f t="shared" si="9"/>
        <v>0</v>
      </c>
      <c r="D288" s="9" t="str">
        <f>IF(B288&lt;&gt;"",LOOKUP(B288,Sheet5!A:A,Sheet5!B:B),"")</f>
        <v/>
      </c>
      <c r="E288" s="4" t="str">
        <f>IF(B288&lt;&gt;"",LOOKUP(B288,Sheet5!A:A,Sheet5!C:C),"")</f>
        <v/>
      </c>
      <c r="F288" s="13"/>
      <c r="G288" s="4" t="str">
        <f>IF(E288&lt;&gt;"",COUNTIF(E$2:E288,E288),"")</f>
        <v/>
      </c>
      <c r="H288" s="4" t="str">
        <f t="shared" si="10"/>
        <v/>
      </c>
    </row>
    <row r="289" spans="1:8" x14ac:dyDescent="0.2">
      <c r="A289" s="7">
        <v>288</v>
      </c>
      <c r="C289" s="17">
        <f t="shared" si="9"/>
        <v>0</v>
      </c>
      <c r="D289" s="9" t="str">
        <f>IF(B289&lt;&gt;"",LOOKUP(B289,Sheet5!A:A,Sheet5!B:B),"")</f>
        <v/>
      </c>
      <c r="E289" s="4" t="str">
        <f>IF(B289&lt;&gt;"",LOOKUP(B289,Sheet5!A:A,Sheet5!C:C),"")</f>
        <v/>
      </c>
      <c r="F289" s="13"/>
      <c r="G289" s="4" t="str">
        <f>IF(E289&lt;&gt;"",COUNTIF(E$2:E289,E289),"")</f>
        <v/>
      </c>
      <c r="H289" s="4" t="str">
        <f t="shared" si="10"/>
        <v/>
      </c>
    </row>
    <row r="290" spans="1:8" x14ac:dyDescent="0.2">
      <c r="A290" s="7">
        <v>289</v>
      </c>
      <c r="C290" s="17">
        <f t="shared" si="9"/>
        <v>0</v>
      </c>
      <c r="D290" s="9" t="str">
        <f>IF(B290&lt;&gt;"",LOOKUP(B290,Sheet5!A:A,Sheet5!B:B),"")</f>
        <v/>
      </c>
      <c r="E290" s="4" t="str">
        <f>IF(B290&lt;&gt;"",LOOKUP(B290,Sheet5!A:A,Sheet5!C:C),"")</f>
        <v/>
      </c>
      <c r="F290" s="13"/>
      <c r="G290" s="4" t="str">
        <f>IF(E290&lt;&gt;"",COUNTIF(E$2:E290,E290),"")</f>
        <v/>
      </c>
      <c r="H290" s="4" t="str">
        <f t="shared" si="10"/>
        <v/>
      </c>
    </row>
    <row r="291" spans="1:8" x14ac:dyDescent="0.2">
      <c r="A291" s="7">
        <v>290</v>
      </c>
      <c r="C291" s="17">
        <f t="shared" si="9"/>
        <v>0</v>
      </c>
      <c r="D291" s="9" t="str">
        <f>IF(B291&lt;&gt;"",LOOKUP(B291,Sheet5!A:A,Sheet5!B:B),"")</f>
        <v/>
      </c>
      <c r="E291" s="4" t="str">
        <f>IF(B291&lt;&gt;"",LOOKUP(B291,Sheet5!A:A,Sheet5!C:C),"")</f>
        <v/>
      </c>
      <c r="F291" s="13"/>
      <c r="G291" s="4" t="str">
        <f>IF(E291&lt;&gt;"",COUNTIF(E$2:E291,E291),"")</f>
        <v/>
      </c>
      <c r="H291" s="4" t="str">
        <f t="shared" si="10"/>
        <v/>
      </c>
    </row>
    <row r="292" spans="1:8" x14ac:dyDescent="0.2">
      <c r="A292" s="7">
        <v>291</v>
      </c>
      <c r="C292" s="17">
        <f t="shared" si="9"/>
        <v>0</v>
      </c>
      <c r="D292" s="9" t="str">
        <f>IF(B292&lt;&gt;"",LOOKUP(B292,Sheet5!A:A,Sheet5!B:B),"")</f>
        <v/>
      </c>
      <c r="E292" s="4" t="str">
        <f>IF(B292&lt;&gt;"",LOOKUP(B292,Sheet5!A:A,Sheet5!C:C),"")</f>
        <v/>
      </c>
      <c r="F292" s="13"/>
      <c r="G292" s="4" t="str">
        <f>IF(E292&lt;&gt;"",COUNTIF(E$2:E292,E292),"")</f>
        <v/>
      </c>
      <c r="H292" s="4" t="str">
        <f t="shared" si="10"/>
        <v/>
      </c>
    </row>
    <row r="293" spans="1:8" x14ac:dyDescent="0.2">
      <c r="A293" s="7">
        <v>292</v>
      </c>
      <c r="C293" s="17">
        <f t="shared" si="9"/>
        <v>0</v>
      </c>
      <c r="D293" s="9" t="str">
        <f>IF(B293&lt;&gt;"",LOOKUP(B293,Sheet5!A:A,Sheet5!B:B),"")</f>
        <v/>
      </c>
      <c r="E293" s="4" t="str">
        <f>IF(B293&lt;&gt;"",LOOKUP(B293,Sheet5!A:A,Sheet5!C:C),"")</f>
        <v/>
      </c>
      <c r="F293" s="13"/>
      <c r="G293" s="4" t="str">
        <f>IF(E293&lt;&gt;"",COUNTIF(E$2:E293,E293),"")</f>
        <v/>
      </c>
      <c r="H293" s="4" t="str">
        <f t="shared" si="10"/>
        <v/>
      </c>
    </row>
    <row r="294" spans="1:8" x14ac:dyDescent="0.2">
      <c r="A294" s="7">
        <v>293</v>
      </c>
      <c r="C294" s="17">
        <f t="shared" si="9"/>
        <v>0</v>
      </c>
      <c r="D294" s="9" t="str">
        <f>IF(B294&lt;&gt;"",LOOKUP(B294,Sheet5!A:A,Sheet5!B:B),"")</f>
        <v/>
      </c>
      <c r="E294" s="4" t="str">
        <f>IF(B294&lt;&gt;"",LOOKUP(B294,Sheet5!A:A,Sheet5!C:C),"")</f>
        <v/>
      </c>
      <c r="F294" s="13"/>
      <c r="G294" s="4" t="str">
        <f>IF(E294&lt;&gt;"",COUNTIF(E$2:E294,E294),"")</f>
        <v/>
      </c>
      <c r="H294" s="4" t="str">
        <f t="shared" si="10"/>
        <v/>
      </c>
    </row>
    <row r="295" spans="1:8" x14ac:dyDescent="0.2">
      <c r="A295" s="7">
        <v>294</v>
      </c>
      <c r="C295" s="17">
        <f t="shared" si="9"/>
        <v>0</v>
      </c>
      <c r="D295" s="9" t="str">
        <f>IF(B295&lt;&gt;"",LOOKUP(B295,Sheet5!A:A,Sheet5!B:B),"")</f>
        <v/>
      </c>
      <c r="E295" s="4" t="str">
        <f>IF(B295&lt;&gt;"",LOOKUP(B295,Sheet5!A:A,Sheet5!C:C),"")</f>
        <v/>
      </c>
      <c r="F295" s="13"/>
      <c r="G295" s="4" t="str">
        <f>IF(E295&lt;&gt;"",COUNTIF(E$2:E295,E295),"")</f>
        <v/>
      </c>
      <c r="H295" s="4" t="str">
        <f t="shared" si="10"/>
        <v/>
      </c>
    </row>
    <row r="296" spans="1:8" x14ac:dyDescent="0.2">
      <c r="A296" s="7">
        <v>295</v>
      </c>
      <c r="C296" s="17">
        <f t="shared" si="9"/>
        <v>0</v>
      </c>
      <c r="D296" s="9" t="str">
        <f>IF(B296&lt;&gt;"",LOOKUP(B296,Sheet5!A:A,Sheet5!B:B),"")</f>
        <v/>
      </c>
      <c r="E296" s="4" t="str">
        <f>IF(B296&lt;&gt;"",LOOKUP(B296,Sheet5!A:A,Sheet5!C:C),"")</f>
        <v/>
      </c>
      <c r="F296" s="13"/>
      <c r="G296" s="4" t="str">
        <f>IF(E296&lt;&gt;"",COUNTIF(E$2:E296,E296),"")</f>
        <v/>
      </c>
      <c r="H296" s="4" t="str">
        <f t="shared" si="10"/>
        <v/>
      </c>
    </row>
    <row r="297" spans="1:8" x14ac:dyDescent="0.2">
      <c r="A297" s="7">
        <v>296</v>
      </c>
      <c r="C297" s="17">
        <f t="shared" si="9"/>
        <v>0</v>
      </c>
      <c r="D297" s="9" t="str">
        <f>IF(B297&lt;&gt;"",LOOKUP(B297,Sheet5!A:A,Sheet5!B:B),"")</f>
        <v/>
      </c>
      <c r="E297" s="4" t="str">
        <f>IF(B297&lt;&gt;"",LOOKUP(B297,Sheet5!A:A,Sheet5!C:C),"")</f>
        <v/>
      </c>
      <c r="F297" s="13"/>
      <c r="G297" s="4" t="str">
        <f>IF(E297&lt;&gt;"",COUNTIF(E$2:E297,E297),"")</f>
        <v/>
      </c>
      <c r="H297" s="4" t="str">
        <f t="shared" si="10"/>
        <v/>
      </c>
    </row>
    <row r="298" spans="1:8" x14ac:dyDescent="0.2">
      <c r="A298" s="7">
        <v>297</v>
      </c>
      <c r="C298" s="17">
        <f t="shared" si="9"/>
        <v>0</v>
      </c>
      <c r="D298" s="9" t="str">
        <f>IF(B298&lt;&gt;"",LOOKUP(B298,Sheet5!A:A,Sheet5!B:B),"")</f>
        <v/>
      </c>
      <c r="E298" s="4" t="str">
        <f>IF(B298&lt;&gt;"",LOOKUP(B298,Sheet5!A:A,Sheet5!C:C),"")</f>
        <v/>
      </c>
      <c r="F298" s="13"/>
      <c r="G298" s="4" t="str">
        <f>IF(E298&lt;&gt;"",COUNTIF(E$2:E298,E298),"")</f>
        <v/>
      </c>
      <c r="H298" s="4" t="str">
        <f t="shared" si="10"/>
        <v/>
      </c>
    </row>
    <row r="299" spans="1:8" x14ac:dyDescent="0.2">
      <c r="A299" s="7">
        <v>298</v>
      </c>
      <c r="C299" s="17">
        <f t="shared" si="9"/>
        <v>0</v>
      </c>
      <c r="D299" s="9" t="str">
        <f>IF(B299&lt;&gt;"",LOOKUP(B299,Sheet5!A:A,Sheet5!B:B),"")</f>
        <v/>
      </c>
      <c r="E299" s="4" t="str">
        <f>IF(B299&lt;&gt;"",LOOKUP(B299,Sheet5!A:A,Sheet5!C:C),"")</f>
        <v/>
      </c>
      <c r="F299" s="13"/>
      <c r="G299" s="4" t="str">
        <f>IF(E299&lt;&gt;"",COUNTIF(E$2:E299,E299),"")</f>
        <v/>
      </c>
      <c r="H299" s="4" t="str">
        <f t="shared" si="10"/>
        <v/>
      </c>
    </row>
    <row r="300" spans="1:8" x14ac:dyDescent="0.2">
      <c r="A300" s="7">
        <v>299</v>
      </c>
      <c r="C300" s="17">
        <f t="shared" si="9"/>
        <v>0</v>
      </c>
      <c r="D300" s="9" t="str">
        <f>IF(B300&lt;&gt;"",LOOKUP(B300,Sheet5!A:A,Sheet5!B:B),"")</f>
        <v/>
      </c>
      <c r="E300" s="4" t="str">
        <f>IF(B300&lt;&gt;"",LOOKUP(B300,Sheet5!A:A,Sheet5!C:C),"")</f>
        <v/>
      </c>
      <c r="F300" s="13"/>
      <c r="G300" s="4" t="str">
        <f>IF(E300&lt;&gt;"",COUNTIF(E$2:E300,E300),"")</f>
        <v/>
      </c>
      <c r="H300" s="4" t="str">
        <f t="shared" si="10"/>
        <v/>
      </c>
    </row>
    <row r="301" spans="1:8" x14ac:dyDescent="0.2">
      <c r="A301" s="7">
        <v>300</v>
      </c>
      <c r="C301" s="17">
        <f t="shared" si="9"/>
        <v>0</v>
      </c>
      <c r="D301" s="9" t="str">
        <f>IF(B301&lt;&gt;"",LOOKUP(B301,Sheet5!A:A,Sheet5!B:B),"")</f>
        <v/>
      </c>
      <c r="E301" s="4" t="str">
        <f>IF(B301&lt;&gt;"",LOOKUP(B301,Sheet5!A:A,Sheet5!C:C),"")</f>
        <v/>
      </c>
      <c r="F301" s="13"/>
      <c r="G301" s="4" t="str">
        <f>IF(E301&lt;&gt;"",COUNTIF(E$2:E301,E301),"")</f>
        <v/>
      </c>
      <c r="H301" s="4" t="str">
        <f t="shared" si="10"/>
        <v/>
      </c>
    </row>
    <row r="302" spans="1:8" x14ac:dyDescent="0.2">
      <c r="A302" s="7">
        <v>301</v>
      </c>
      <c r="C302" s="17">
        <f t="shared" si="9"/>
        <v>0</v>
      </c>
      <c r="D302" s="9" t="str">
        <f>IF(B302&lt;&gt;"",LOOKUP(B302,Sheet5!A:A,Sheet5!B:B),"")</f>
        <v/>
      </c>
      <c r="E302" s="4" t="str">
        <f>IF(B302&lt;&gt;"",LOOKUP(B302,Sheet5!A:A,Sheet5!C:C),"")</f>
        <v/>
      </c>
      <c r="F302" s="13"/>
      <c r="G302" s="4" t="str">
        <f>IF(E302&lt;&gt;"",COUNTIF(E$2:E302,E302),"")</f>
        <v/>
      </c>
      <c r="H302" s="4" t="str">
        <f t="shared" si="10"/>
        <v/>
      </c>
    </row>
    <row r="303" spans="1:8" x14ac:dyDescent="0.2">
      <c r="A303" s="7">
        <v>302</v>
      </c>
      <c r="C303" s="17">
        <f t="shared" si="9"/>
        <v>0</v>
      </c>
      <c r="D303" s="9" t="str">
        <f>IF(B303&lt;&gt;"",LOOKUP(B303,Sheet5!A:A,Sheet5!B:B),"")</f>
        <v/>
      </c>
      <c r="E303" s="4" t="str">
        <f>IF(B303&lt;&gt;"",LOOKUP(B303,Sheet5!A:A,Sheet5!C:C),"")</f>
        <v/>
      </c>
      <c r="F303" s="13"/>
      <c r="G303" s="4" t="str">
        <f>IF(E303&lt;&gt;"",COUNTIF(E$2:E303,E303),"")</f>
        <v/>
      </c>
      <c r="H303" s="4" t="str">
        <f t="shared" si="10"/>
        <v/>
      </c>
    </row>
    <row r="304" spans="1:8" x14ac:dyDescent="0.2">
      <c r="A304" s="7">
        <v>303</v>
      </c>
      <c r="C304" s="17">
        <f t="shared" si="9"/>
        <v>0</v>
      </c>
      <c r="D304" s="9" t="str">
        <f>IF(B304&lt;&gt;"",LOOKUP(B304,Sheet5!A:A,Sheet5!B:B),"")</f>
        <v/>
      </c>
      <c r="E304" s="4" t="str">
        <f>IF(B304&lt;&gt;"",LOOKUP(B304,Sheet5!A:A,Sheet5!C:C),"")</f>
        <v/>
      </c>
      <c r="F304" s="13"/>
      <c r="G304" s="4" t="str">
        <f>IF(E304&lt;&gt;"",COUNTIF(E$2:E304,E304),"")</f>
        <v/>
      </c>
      <c r="H304" s="4" t="str">
        <f t="shared" si="10"/>
        <v/>
      </c>
    </row>
    <row r="305" spans="1:8" x14ac:dyDescent="0.2">
      <c r="A305" s="7">
        <v>304</v>
      </c>
      <c r="C305" s="17">
        <f t="shared" si="9"/>
        <v>0</v>
      </c>
      <c r="D305" s="9" t="str">
        <f>IF(B305&lt;&gt;"",LOOKUP(B305,Sheet5!A:A,Sheet5!B:B),"")</f>
        <v/>
      </c>
      <c r="E305" s="4" t="str">
        <f>IF(B305&lt;&gt;"",LOOKUP(B305,Sheet5!A:A,Sheet5!C:C),"")</f>
        <v/>
      </c>
      <c r="F305" s="13"/>
      <c r="G305" s="4" t="str">
        <f>IF(E305&lt;&gt;"",COUNTIF(E$2:E305,E305),"")</f>
        <v/>
      </c>
      <c r="H305" s="4" t="str">
        <f t="shared" si="10"/>
        <v/>
      </c>
    </row>
    <row r="306" spans="1:8" x14ac:dyDescent="0.2">
      <c r="A306" s="7">
        <v>305</v>
      </c>
      <c r="C306" s="17">
        <f t="shared" si="9"/>
        <v>0</v>
      </c>
      <c r="D306" s="9" t="str">
        <f>IF(B306&lt;&gt;"",LOOKUP(B306,Sheet5!A:A,Sheet5!B:B),"")</f>
        <v/>
      </c>
      <c r="E306" s="4" t="str">
        <f>IF(B306&lt;&gt;"",LOOKUP(B306,Sheet5!A:A,Sheet5!C:C),"")</f>
        <v/>
      </c>
      <c r="F306" s="13"/>
      <c r="G306" s="4" t="str">
        <f>IF(E306&lt;&gt;"",COUNTIF(E$2:E306,E306),"")</f>
        <v/>
      </c>
      <c r="H306" s="4" t="str">
        <f t="shared" si="10"/>
        <v/>
      </c>
    </row>
    <row r="307" spans="1:8" x14ac:dyDescent="0.2">
      <c r="A307" s="7">
        <v>306</v>
      </c>
      <c r="C307" s="17">
        <f t="shared" si="9"/>
        <v>0</v>
      </c>
      <c r="D307" s="9" t="str">
        <f>IF(B307&lt;&gt;"",LOOKUP(B307,Sheet5!A:A,Sheet5!B:B),"")</f>
        <v/>
      </c>
      <c r="E307" s="4" t="str">
        <f>IF(B307&lt;&gt;"",LOOKUP(B307,Sheet5!A:A,Sheet5!C:C),"")</f>
        <v/>
      </c>
      <c r="F307" s="13"/>
      <c r="G307" s="4" t="str">
        <f>IF(E307&lt;&gt;"",COUNTIF(E$2:E307,E307),"")</f>
        <v/>
      </c>
      <c r="H307" s="4" t="str">
        <f t="shared" si="10"/>
        <v/>
      </c>
    </row>
    <row r="308" spans="1:8" x14ac:dyDescent="0.2">
      <c r="A308" s="7">
        <v>307</v>
      </c>
      <c r="C308" s="17">
        <f t="shared" si="9"/>
        <v>0</v>
      </c>
      <c r="D308" s="9" t="str">
        <f>IF(B308&lt;&gt;"",LOOKUP(B308,Sheet5!A:A,Sheet5!B:B),"")</f>
        <v/>
      </c>
      <c r="E308" s="4" t="str">
        <f>IF(B308&lt;&gt;"",LOOKUP(B308,Sheet5!A:A,Sheet5!C:C),"")</f>
        <v/>
      </c>
      <c r="F308" s="13"/>
      <c r="G308" s="4" t="str">
        <f>IF(E308&lt;&gt;"",COUNTIF(E$2:E308,E308),"")</f>
        <v/>
      </c>
      <c r="H308" s="4" t="str">
        <f t="shared" si="10"/>
        <v/>
      </c>
    </row>
    <row r="309" spans="1:8" x14ac:dyDescent="0.2">
      <c r="A309" s="7">
        <v>308</v>
      </c>
      <c r="C309" s="17">
        <f t="shared" si="9"/>
        <v>0</v>
      </c>
      <c r="D309" s="9" t="str">
        <f>IF(B309&lt;&gt;"",LOOKUP(B309,Sheet5!A:A,Sheet5!B:B),"")</f>
        <v/>
      </c>
      <c r="E309" s="4" t="str">
        <f>IF(B309&lt;&gt;"",LOOKUP(B309,Sheet5!A:A,Sheet5!C:C),"")</f>
        <v/>
      </c>
      <c r="F309" s="13"/>
      <c r="G309" s="4" t="str">
        <f>IF(E309&lt;&gt;"",COUNTIF(E$2:E309,E309),"")</f>
        <v/>
      </c>
      <c r="H309" s="4" t="str">
        <f t="shared" si="10"/>
        <v/>
      </c>
    </row>
    <row r="310" spans="1:8" x14ac:dyDescent="0.2">
      <c r="A310" s="7">
        <v>309</v>
      </c>
      <c r="C310" s="17">
        <f t="shared" si="9"/>
        <v>0</v>
      </c>
      <c r="D310" s="9" t="str">
        <f>IF(B310&lt;&gt;"",LOOKUP(B310,Sheet5!A:A,Sheet5!B:B),"")</f>
        <v/>
      </c>
      <c r="E310" s="4" t="str">
        <f>IF(B310&lt;&gt;"",LOOKUP(B310,Sheet5!A:A,Sheet5!C:C),"")</f>
        <v/>
      </c>
      <c r="F310" s="13"/>
      <c r="G310" s="4" t="str">
        <f>IF(E310&lt;&gt;"",COUNTIF(E$2:E310,E310),"")</f>
        <v/>
      </c>
      <c r="H310" s="4" t="str">
        <f t="shared" si="10"/>
        <v/>
      </c>
    </row>
    <row r="311" spans="1:8" x14ac:dyDescent="0.2">
      <c r="A311" s="7">
        <v>310</v>
      </c>
      <c r="C311" s="17">
        <f t="shared" si="9"/>
        <v>0</v>
      </c>
      <c r="D311" s="9" t="str">
        <f>IF(B311&lt;&gt;"",LOOKUP(B311,Sheet5!A:A,Sheet5!B:B),"")</f>
        <v/>
      </c>
      <c r="E311" s="4" t="str">
        <f>IF(B311&lt;&gt;"",LOOKUP(B311,Sheet5!A:A,Sheet5!C:C),"")</f>
        <v/>
      </c>
      <c r="F311" s="13"/>
      <c r="G311" s="4" t="str">
        <f>IF(E311&lt;&gt;"",COUNTIF(E$2:E311,E311),"")</f>
        <v/>
      </c>
      <c r="H311" s="4" t="str">
        <f t="shared" si="10"/>
        <v/>
      </c>
    </row>
    <row r="312" spans="1:8" x14ac:dyDescent="0.2">
      <c r="A312" s="7">
        <v>311</v>
      </c>
      <c r="C312" s="17">
        <f t="shared" si="9"/>
        <v>0</v>
      </c>
      <c r="D312" s="9" t="str">
        <f>IF(B312&lt;&gt;"",LOOKUP(B312,Sheet5!A:A,Sheet5!B:B),"")</f>
        <v/>
      </c>
      <c r="E312" s="4" t="str">
        <f>IF(B312&lt;&gt;"",LOOKUP(B312,Sheet5!A:A,Sheet5!C:C),"")</f>
        <v/>
      </c>
      <c r="F312" s="13"/>
      <c r="G312" s="4" t="str">
        <f>IF(E312&lt;&gt;"",COUNTIF(E$2:E312,E312),"")</f>
        <v/>
      </c>
      <c r="H312" s="4" t="str">
        <f t="shared" si="10"/>
        <v/>
      </c>
    </row>
    <row r="313" spans="1:8" x14ac:dyDescent="0.2">
      <c r="A313" s="7">
        <v>312</v>
      </c>
      <c r="C313" s="17">
        <f t="shared" si="9"/>
        <v>0</v>
      </c>
      <c r="D313" s="9" t="str">
        <f>IF(B313&lt;&gt;"",LOOKUP(B313,Sheet5!A:A,Sheet5!B:B),"")</f>
        <v/>
      </c>
      <c r="E313" s="4" t="str">
        <f>IF(B313&lt;&gt;"",LOOKUP(B313,Sheet5!A:A,Sheet5!C:C),"")</f>
        <v/>
      </c>
      <c r="F313" s="13"/>
      <c r="G313" s="4" t="str">
        <f>IF(E313&lt;&gt;"",COUNTIF(E$2:E313,E313),"")</f>
        <v/>
      </c>
      <c r="H313" s="4" t="str">
        <f t="shared" si="10"/>
        <v/>
      </c>
    </row>
    <row r="314" spans="1:8" x14ac:dyDescent="0.2">
      <c r="A314" s="7">
        <v>313</v>
      </c>
      <c r="C314" s="17">
        <f t="shared" si="9"/>
        <v>0</v>
      </c>
      <c r="D314" s="9" t="str">
        <f>IF(B314&lt;&gt;"",LOOKUP(B314,Sheet5!A:A,Sheet5!B:B),"")</f>
        <v/>
      </c>
      <c r="E314" s="4" t="str">
        <f>IF(B314&lt;&gt;"",LOOKUP(B314,Sheet5!A:A,Sheet5!C:C),"")</f>
        <v/>
      </c>
      <c r="F314" s="13"/>
      <c r="G314" s="4" t="str">
        <f>IF(E314&lt;&gt;"",COUNTIF(E$2:E314,E314),"")</f>
        <v/>
      </c>
      <c r="H314" s="4" t="str">
        <f t="shared" si="10"/>
        <v/>
      </c>
    </row>
    <row r="315" spans="1:8" x14ac:dyDescent="0.2">
      <c r="A315" s="7">
        <v>314</v>
      </c>
      <c r="C315" s="17">
        <f t="shared" si="9"/>
        <v>0</v>
      </c>
      <c r="D315" s="9" t="str">
        <f>IF(B315&lt;&gt;"",LOOKUP(B315,Sheet5!A:A,Sheet5!B:B),"")</f>
        <v/>
      </c>
      <c r="E315" s="4" t="str">
        <f>IF(B315&lt;&gt;"",LOOKUP(B315,Sheet5!A:A,Sheet5!C:C),"")</f>
        <v/>
      </c>
      <c r="F315" s="13"/>
      <c r="G315" s="4" t="str">
        <f>IF(E315&lt;&gt;"",COUNTIF(E$2:E315,E315),"")</f>
        <v/>
      </c>
      <c r="H315" s="4" t="str">
        <f t="shared" si="10"/>
        <v/>
      </c>
    </row>
    <row r="316" spans="1:8" x14ac:dyDescent="0.2">
      <c r="A316" s="7">
        <v>315</v>
      </c>
      <c r="C316" s="17">
        <f t="shared" si="9"/>
        <v>0</v>
      </c>
      <c r="D316" s="9" t="str">
        <f>IF(B316&lt;&gt;"",LOOKUP(B316,Sheet5!A:A,Sheet5!B:B),"")</f>
        <v/>
      </c>
      <c r="E316" s="4" t="str">
        <f>IF(B316&lt;&gt;"",LOOKUP(B316,Sheet5!A:A,Sheet5!C:C),"")</f>
        <v/>
      </c>
      <c r="F316" s="13"/>
      <c r="G316" s="4" t="str">
        <f>IF(E316&lt;&gt;"",COUNTIF(E$2:E316,E316),"")</f>
        <v/>
      </c>
      <c r="H316" s="4" t="str">
        <f t="shared" si="10"/>
        <v/>
      </c>
    </row>
    <row r="317" spans="1:8" x14ac:dyDescent="0.2">
      <c r="A317" s="7">
        <v>316</v>
      </c>
      <c r="C317" s="17">
        <f t="shared" si="9"/>
        <v>0</v>
      </c>
      <c r="D317" s="9" t="str">
        <f>IF(B317&lt;&gt;"",LOOKUP(B317,Sheet5!A:A,Sheet5!B:B),"")</f>
        <v/>
      </c>
      <c r="E317" s="4" t="str">
        <f>IF(B317&lt;&gt;"",LOOKUP(B317,Sheet5!A:A,Sheet5!C:C),"")</f>
        <v/>
      </c>
      <c r="F317" s="13"/>
      <c r="G317" s="4" t="str">
        <f>IF(E317&lt;&gt;"",COUNTIF(E$2:E317,E317),"")</f>
        <v/>
      </c>
      <c r="H317" s="4" t="str">
        <f t="shared" si="10"/>
        <v/>
      </c>
    </row>
    <row r="318" spans="1:8" x14ac:dyDescent="0.2">
      <c r="A318" s="7">
        <v>317</v>
      </c>
      <c r="C318" s="17">
        <f t="shared" si="9"/>
        <v>0</v>
      </c>
      <c r="D318" s="9" t="str">
        <f>IF(B318&lt;&gt;"",LOOKUP(B318,Sheet5!A:A,Sheet5!B:B),"")</f>
        <v/>
      </c>
      <c r="E318" s="4" t="str">
        <f>IF(B318&lt;&gt;"",LOOKUP(B318,Sheet5!A:A,Sheet5!C:C),"")</f>
        <v/>
      </c>
      <c r="F318" s="13"/>
      <c r="G318" s="4" t="str">
        <f>IF(E318&lt;&gt;"",COUNTIF(E$2:E318,E318),"")</f>
        <v/>
      </c>
      <c r="H318" s="4" t="str">
        <f t="shared" si="10"/>
        <v/>
      </c>
    </row>
    <row r="319" spans="1:8" x14ac:dyDescent="0.2">
      <c r="A319" s="7">
        <v>318</v>
      </c>
      <c r="C319" s="17">
        <f t="shared" si="9"/>
        <v>0</v>
      </c>
      <c r="D319" s="9" t="str">
        <f>IF(B319&lt;&gt;"",LOOKUP(B319,Sheet5!A:A,Sheet5!B:B),"")</f>
        <v/>
      </c>
      <c r="E319" s="4" t="str">
        <f>IF(B319&lt;&gt;"",LOOKUP(B319,Sheet5!A:A,Sheet5!C:C),"")</f>
        <v/>
      </c>
      <c r="F319" s="13"/>
      <c r="G319" s="4" t="str">
        <f>IF(E319&lt;&gt;"",COUNTIF(E$2:E319,E319),"")</f>
        <v/>
      </c>
      <c r="H319" s="4" t="str">
        <f t="shared" si="10"/>
        <v/>
      </c>
    </row>
    <row r="320" spans="1:8" x14ac:dyDescent="0.2">
      <c r="A320" s="7">
        <v>319</v>
      </c>
      <c r="C320" s="17">
        <f t="shared" si="9"/>
        <v>0</v>
      </c>
      <c r="D320" s="9" t="str">
        <f>IF(B320&lt;&gt;"",LOOKUP(B320,Sheet5!A:A,Sheet5!B:B),"")</f>
        <v/>
      </c>
      <c r="E320" s="4" t="str">
        <f>IF(B320&lt;&gt;"",LOOKUP(B320,Sheet5!A:A,Sheet5!C:C),"")</f>
        <v/>
      </c>
      <c r="F320" s="13"/>
      <c r="G320" s="4" t="str">
        <f>IF(E320&lt;&gt;"",COUNTIF(E$2:E320,E320),"")</f>
        <v/>
      </c>
      <c r="H320" s="4" t="str">
        <f t="shared" si="10"/>
        <v/>
      </c>
    </row>
    <row r="321" spans="1:8" x14ac:dyDescent="0.2">
      <c r="A321" s="7">
        <v>320</v>
      </c>
      <c r="C321" s="17">
        <f t="shared" si="9"/>
        <v>0</v>
      </c>
      <c r="D321" s="9" t="str">
        <f>IF(B321&lt;&gt;"",LOOKUP(B321,Sheet5!A:A,Sheet5!B:B),"")</f>
        <v/>
      </c>
      <c r="E321" s="4" t="str">
        <f>IF(B321&lt;&gt;"",LOOKUP(B321,Sheet5!A:A,Sheet5!C:C),"")</f>
        <v/>
      </c>
      <c r="F321" s="13"/>
      <c r="G321" s="4" t="str">
        <f>IF(E321&lt;&gt;"",COUNTIF(E$2:E321,E321),"")</f>
        <v/>
      </c>
      <c r="H321" s="4" t="str">
        <f t="shared" si="10"/>
        <v/>
      </c>
    </row>
    <row r="322" spans="1:8" x14ac:dyDescent="0.2">
      <c r="A322" s="7">
        <v>321</v>
      </c>
      <c r="C322" s="17">
        <f t="shared" si="9"/>
        <v>0</v>
      </c>
      <c r="D322" s="9" t="str">
        <f>IF(B322&lt;&gt;"",LOOKUP(B322,Sheet5!A:A,Sheet5!B:B),"")</f>
        <v/>
      </c>
      <c r="E322" s="4" t="str">
        <f>IF(B322&lt;&gt;"",LOOKUP(B322,Sheet5!A:A,Sheet5!C:C),"")</f>
        <v/>
      </c>
      <c r="F322" s="13"/>
      <c r="G322" s="4" t="str">
        <f>IF(E322&lt;&gt;"",COUNTIF(E$2:E322,E322),"")</f>
        <v/>
      </c>
      <c r="H322" s="4" t="str">
        <f t="shared" si="10"/>
        <v/>
      </c>
    </row>
    <row r="323" spans="1:8" x14ac:dyDescent="0.2">
      <c r="A323" s="7">
        <v>322</v>
      </c>
      <c r="C323" s="17">
        <f t="shared" ref="C323:C351" si="11">COUNTIF(B:B,B323)</f>
        <v>0</v>
      </c>
      <c r="D323" s="9" t="str">
        <f>IF(B323&lt;&gt;"",LOOKUP(B323,Sheet5!A:A,Sheet5!B:B),"")</f>
        <v/>
      </c>
      <c r="E323" s="4" t="str">
        <f>IF(B323&lt;&gt;"",LOOKUP(B323,Sheet5!A:A,Sheet5!C:C),"")</f>
        <v/>
      </c>
      <c r="F323" s="13"/>
      <c r="G323" s="4" t="str">
        <f>IF(E323&lt;&gt;"",COUNTIF(E$2:E323,E323),"")</f>
        <v/>
      </c>
      <c r="H323" s="4" t="str">
        <f t="shared" si="10"/>
        <v/>
      </c>
    </row>
    <row r="324" spans="1:8" x14ac:dyDescent="0.2">
      <c r="A324" s="7">
        <v>323</v>
      </c>
      <c r="C324" s="17">
        <f t="shared" si="11"/>
        <v>0</v>
      </c>
      <c r="D324" s="9" t="str">
        <f>IF(B324&lt;&gt;"",LOOKUP(B324,Sheet5!A:A,Sheet5!B:B),"")</f>
        <v/>
      </c>
      <c r="E324" s="4" t="str">
        <f>IF(B324&lt;&gt;"",LOOKUP(B324,Sheet5!A:A,Sheet5!C:C),"")</f>
        <v/>
      </c>
      <c r="F324" s="13"/>
      <c r="G324" s="4" t="str">
        <f>IF(E324&lt;&gt;"",COUNTIF(E$2:E324,E324),"")</f>
        <v/>
      </c>
      <c r="H324" s="4" t="str">
        <f t="shared" si="10"/>
        <v/>
      </c>
    </row>
    <row r="325" spans="1:8" x14ac:dyDescent="0.2">
      <c r="A325" s="7">
        <v>324</v>
      </c>
      <c r="C325" s="17">
        <f t="shared" si="11"/>
        <v>0</v>
      </c>
      <c r="D325" s="9" t="str">
        <f>IF(B325&lt;&gt;"",LOOKUP(B325,Sheet5!A:A,Sheet5!B:B),"")</f>
        <v/>
      </c>
      <c r="E325" s="4" t="str">
        <f>IF(B325&lt;&gt;"",LOOKUP(B325,Sheet5!A:A,Sheet5!C:C),"")</f>
        <v/>
      </c>
      <c r="F325" s="13"/>
      <c r="G325" s="4" t="str">
        <f>IF(E325&lt;&gt;"",COUNTIF(E$2:E325,E325),"")</f>
        <v/>
      </c>
      <c r="H325" s="4" t="str">
        <f t="shared" si="10"/>
        <v/>
      </c>
    </row>
    <row r="326" spans="1:8" x14ac:dyDescent="0.2">
      <c r="A326" s="7">
        <v>325</v>
      </c>
      <c r="C326" s="17">
        <f t="shared" si="11"/>
        <v>0</v>
      </c>
      <c r="D326" s="9" t="str">
        <f>IF(B326&lt;&gt;"",LOOKUP(B326,Sheet5!A:A,Sheet5!B:B),"")</f>
        <v/>
      </c>
      <c r="E326" s="4" t="str">
        <f>IF(B326&lt;&gt;"",LOOKUP(B326,Sheet5!A:A,Sheet5!C:C),"")</f>
        <v/>
      </c>
      <c r="F326" s="13"/>
      <c r="G326" s="4" t="str">
        <f>IF(E326&lt;&gt;"",COUNTIF(E$2:E326,E326),"")</f>
        <v/>
      </c>
      <c r="H326" s="4" t="str">
        <f t="shared" si="10"/>
        <v/>
      </c>
    </row>
    <row r="327" spans="1:8" x14ac:dyDescent="0.2">
      <c r="A327" s="7">
        <v>326</v>
      </c>
      <c r="C327" s="17">
        <f t="shared" si="11"/>
        <v>0</v>
      </c>
      <c r="D327" s="9" t="str">
        <f>IF(B327&lt;&gt;"",LOOKUP(B327,Sheet5!A:A,Sheet5!B:B),"")</f>
        <v/>
      </c>
      <c r="E327" s="4" t="str">
        <f>IF(B327&lt;&gt;"",LOOKUP(B327,Sheet5!A:A,Sheet5!C:C),"")</f>
        <v/>
      </c>
      <c r="F327" s="13"/>
      <c r="G327" s="4" t="str">
        <f>IF(E327&lt;&gt;"",COUNTIF(E$2:E327,E327),"")</f>
        <v/>
      </c>
      <c r="H327" s="4" t="str">
        <f t="shared" si="10"/>
        <v/>
      </c>
    </row>
    <row r="328" spans="1:8" x14ac:dyDescent="0.2">
      <c r="A328" s="7">
        <v>327</v>
      </c>
      <c r="C328" s="17">
        <f t="shared" si="11"/>
        <v>0</v>
      </c>
      <c r="D328" s="9" t="str">
        <f>IF(B328&lt;&gt;"",LOOKUP(B328,Sheet5!A:A,Sheet5!B:B),"")</f>
        <v/>
      </c>
      <c r="E328" s="4" t="str">
        <f>IF(B328&lt;&gt;"",LOOKUP(B328,Sheet5!A:A,Sheet5!C:C),"")</f>
        <v/>
      </c>
      <c r="F328" s="13"/>
      <c r="G328" s="4" t="str">
        <f>IF(E328&lt;&gt;"",COUNTIF(E$2:E328,E328),"")</f>
        <v/>
      </c>
      <c r="H328" s="4" t="str">
        <f t="shared" si="10"/>
        <v/>
      </c>
    </row>
    <row r="329" spans="1:8" x14ac:dyDescent="0.2">
      <c r="A329" s="7">
        <v>328</v>
      </c>
      <c r="C329" s="17">
        <f t="shared" si="11"/>
        <v>0</v>
      </c>
      <c r="D329" s="9" t="str">
        <f>IF(B329&lt;&gt;"",LOOKUP(B329,Sheet5!A:A,Sheet5!B:B),"")</f>
        <v/>
      </c>
      <c r="E329" s="4" t="str">
        <f>IF(B329&lt;&gt;"",LOOKUP(B329,Sheet5!A:A,Sheet5!C:C),"")</f>
        <v/>
      </c>
      <c r="F329" s="13"/>
      <c r="G329" s="4" t="str">
        <f>IF(E329&lt;&gt;"",COUNTIF(E$2:E329,E329),"")</f>
        <v/>
      </c>
      <c r="H329" s="4" t="str">
        <f t="shared" si="10"/>
        <v/>
      </c>
    </row>
    <row r="330" spans="1:8" x14ac:dyDescent="0.2">
      <c r="A330" s="7">
        <v>329</v>
      </c>
      <c r="C330" s="17">
        <f t="shared" si="11"/>
        <v>0</v>
      </c>
      <c r="D330" s="9" t="str">
        <f>IF(B330&lt;&gt;"",LOOKUP(B330,Sheet5!A:A,Sheet5!B:B),"")</f>
        <v/>
      </c>
      <c r="E330" s="4" t="str">
        <f>IF(B330&lt;&gt;"",LOOKUP(B330,Sheet5!A:A,Sheet5!C:C),"")</f>
        <v/>
      </c>
      <c r="F330" s="13"/>
      <c r="G330" s="4" t="str">
        <f>IF(E330&lt;&gt;"",COUNTIF(E$2:E330,E330),"")</f>
        <v/>
      </c>
      <c r="H330" s="4" t="str">
        <f t="shared" si="10"/>
        <v/>
      </c>
    </row>
    <row r="331" spans="1:8" x14ac:dyDescent="0.2">
      <c r="A331" s="7">
        <v>330</v>
      </c>
      <c r="C331" s="17">
        <f t="shared" si="11"/>
        <v>0</v>
      </c>
      <c r="D331" s="9" t="str">
        <f>IF(B331&lt;&gt;"",LOOKUP(B331,Sheet5!A:A,Sheet5!B:B),"")</f>
        <v/>
      </c>
      <c r="E331" s="4" t="str">
        <f>IF(B331&lt;&gt;"",LOOKUP(B331,Sheet5!A:A,Sheet5!C:C),"")</f>
        <v/>
      </c>
      <c r="F331" s="13"/>
      <c r="G331" s="4" t="str">
        <f>IF(E331&lt;&gt;"",COUNTIF(E$2:E331,E331),"")</f>
        <v/>
      </c>
      <c r="H331" s="4" t="str">
        <f t="shared" si="10"/>
        <v/>
      </c>
    </row>
    <row r="332" spans="1:8" x14ac:dyDescent="0.2">
      <c r="A332" s="7">
        <v>331</v>
      </c>
      <c r="C332" s="17">
        <f t="shared" si="11"/>
        <v>0</v>
      </c>
      <c r="D332" s="9" t="str">
        <f>IF(B332&lt;&gt;"",LOOKUP(B332,Sheet5!A:A,Sheet5!B:B),"")</f>
        <v/>
      </c>
      <c r="E332" s="4" t="str">
        <f>IF(B332&lt;&gt;"",LOOKUP(B332,Sheet5!A:A,Sheet5!C:C),"")</f>
        <v/>
      </c>
      <c r="F332" s="13"/>
      <c r="G332" s="4" t="str">
        <f>IF(E332&lt;&gt;"",COUNTIF(E$2:E332,E332),"")</f>
        <v/>
      </c>
      <c r="H332" s="4" t="str">
        <f t="shared" si="10"/>
        <v/>
      </c>
    </row>
    <row r="333" spans="1:8" x14ac:dyDescent="0.2">
      <c r="A333" s="7">
        <v>332</v>
      </c>
      <c r="C333" s="17">
        <f t="shared" si="11"/>
        <v>0</v>
      </c>
      <c r="D333" s="9" t="str">
        <f>IF(B333&lt;&gt;"",LOOKUP(B333,Sheet5!A:A,Sheet5!B:B),"")</f>
        <v/>
      </c>
      <c r="E333" s="4" t="str">
        <f>IF(B333&lt;&gt;"",LOOKUP(B333,Sheet5!A:A,Sheet5!C:C),"")</f>
        <v/>
      </c>
      <c r="F333" s="13"/>
      <c r="G333" s="4" t="str">
        <f>IF(E333&lt;&gt;"",COUNTIF(E$2:E333,E333),"")</f>
        <v/>
      </c>
      <c r="H333" s="4" t="str">
        <f t="shared" si="10"/>
        <v/>
      </c>
    </row>
    <row r="334" spans="1:8" x14ac:dyDescent="0.2">
      <c r="A334" s="7">
        <v>333</v>
      </c>
      <c r="C334" s="17">
        <f t="shared" si="11"/>
        <v>0</v>
      </c>
      <c r="D334" s="9" t="str">
        <f>IF(B334&lt;&gt;"",LOOKUP(B334,Sheet5!A:A,Sheet5!B:B),"")</f>
        <v/>
      </c>
      <c r="E334" s="4" t="str">
        <f>IF(B334&lt;&gt;"",LOOKUP(B334,Sheet5!A:A,Sheet5!C:C),"")</f>
        <v/>
      </c>
      <c r="F334" s="13"/>
      <c r="G334" s="4" t="str">
        <f>IF(E334&lt;&gt;"",COUNTIF(E$2:E334,E334),"")</f>
        <v/>
      </c>
      <c r="H334" s="4" t="str">
        <f t="shared" si="10"/>
        <v/>
      </c>
    </row>
    <row r="335" spans="1:8" x14ac:dyDescent="0.2">
      <c r="A335" s="7">
        <v>334</v>
      </c>
      <c r="C335" s="17">
        <f t="shared" si="11"/>
        <v>0</v>
      </c>
      <c r="D335" s="9" t="str">
        <f>IF(B335&lt;&gt;"",LOOKUP(B335,Sheet5!A:A,Sheet5!B:B),"")</f>
        <v/>
      </c>
      <c r="E335" s="4" t="str">
        <f>IF(B335&lt;&gt;"",LOOKUP(B335,Sheet5!A:A,Sheet5!C:C),"")</f>
        <v/>
      </c>
      <c r="F335" s="13"/>
      <c r="G335" s="4" t="str">
        <f>IF(E335&lt;&gt;"",COUNTIF(E$2:E335,E335),"")</f>
        <v/>
      </c>
      <c r="H335" s="4" t="str">
        <f t="shared" si="10"/>
        <v/>
      </c>
    </row>
    <row r="336" spans="1:8" x14ac:dyDescent="0.2">
      <c r="A336" s="7">
        <v>335</v>
      </c>
      <c r="C336" s="17">
        <f t="shared" si="11"/>
        <v>0</v>
      </c>
      <c r="D336" s="9" t="str">
        <f>IF(B336&lt;&gt;"",LOOKUP(B336,Sheet5!A:A,Sheet5!B:B),"")</f>
        <v/>
      </c>
      <c r="E336" s="4" t="str">
        <f>IF(B336&lt;&gt;"",LOOKUP(B336,Sheet5!A:A,Sheet5!C:C),"")</f>
        <v/>
      </c>
      <c r="F336" s="13"/>
      <c r="G336" s="4" t="str">
        <f>IF(E336&lt;&gt;"",COUNTIF(E$2:E336,E336),"")</f>
        <v/>
      </c>
      <c r="H336" s="4" t="str">
        <f t="shared" si="10"/>
        <v/>
      </c>
    </row>
    <row r="337" spans="1:8" x14ac:dyDescent="0.2">
      <c r="A337" s="7">
        <v>336</v>
      </c>
      <c r="C337" s="17">
        <f t="shared" si="11"/>
        <v>0</v>
      </c>
      <c r="D337" s="9" t="str">
        <f>IF(B337&lt;&gt;"",LOOKUP(B337,Sheet5!A:A,Sheet5!B:B),"")</f>
        <v/>
      </c>
      <c r="E337" s="4" t="str">
        <f>IF(B337&lt;&gt;"",LOOKUP(B337,Sheet5!A:A,Sheet5!C:C),"")</f>
        <v/>
      </c>
      <c r="F337" s="13"/>
      <c r="G337" s="4" t="str">
        <f>IF(E337&lt;&gt;"",COUNTIF(E$2:E337,E337),"")</f>
        <v/>
      </c>
      <c r="H337" s="4" t="str">
        <f t="shared" si="10"/>
        <v/>
      </c>
    </row>
    <row r="338" spans="1:8" x14ac:dyDescent="0.2">
      <c r="A338" s="7">
        <v>337</v>
      </c>
      <c r="C338" s="17">
        <f t="shared" si="11"/>
        <v>0</v>
      </c>
      <c r="D338" s="9" t="str">
        <f>IF(B338&lt;&gt;"",LOOKUP(B338,Sheet5!A:A,Sheet5!B:B),"")</f>
        <v/>
      </c>
      <c r="E338" s="4" t="str">
        <f>IF(B338&lt;&gt;"",LOOKUP(B338,Sheet5!A:A,Sheet5!C:C),"")</f>
        <v/>
      </c>
      <c r="F338" s="13"/>
      <c r="G338" s="4" t="str">
        <f>IF(E338&lt;&gt;"",COUNTIF(E$2:E338,E338),"")</f>
        <v/>
      </c>
      <c r="H338" s="4" t="str">
        <f t="shared" si="10"/>
        <v/>
      </c>
    </row>
    <row r="339" spans="1:8" x14ac:dyDescent="0.2">
      <c r="A339" s="7">
        <v>338</v>
      </c>
      <c r="C339" s="17">
        <f t="shared" si="11"/>
        <v>0</v>
      </c>
      <c r="D339" s="9" t="str">
        <f>IF(B339&lt;&gt;"",LOOKUP(B339,Sheet5!A:A,Sheet5!B:B),"")</f>
        <v/>
      </c>
      <c r="E339" s="4" t="str">
        <f>IF(B339&lt;&gt;"",LOOKUP(B339,Sheet5!A:A,Sheet5!C:C),"")</f>
        <v/>
      </c>
      <c r="F339" s="13"/>
      <c r="G339" s="4" t="str">
        <f>IF(E339&lt;&gt;"",COUNTIF(E$2:E339,E339),"")</f>
        <v/>
      </c>
      <c r="H339" s="4" t="str">
        <f t="shared" si="10"/>
        <v/>
      </c>
    </row>
    <row r="340" spans="1:8" x14ac:dyDescent="0.2">
      <c r="A340" s="7">
        <v>339</v>
      </c>
      <c r="C340" s="17">
        <f t="shared" si="11"/>
        <v>0</v>
      </c>
      <c r="D340" s="9" t="str">
        <f>IF(B340&lt;&gt;"",LOOKUP(B340,Sheet5!A:A,Sheet5!B:B),"")</f>
        <v/>
      </c>
      <c r="E340" s="4" t="str">
        <f>IF(B340&lt;&gt;"",LOOKUP(B340,Sheet5!A:A,Sheet5!C:C),"")</f>
        <v/>
      </c>
      <c r="F340" s="13"/>
      <c r="G340" s="4" t="str">
        <f>IF(E340&lt;&gt;"",COUNTIF(E$2:E340,E340),"")</f>
        <v/>
      </c>
      <c r="H340" s="4" t="str">
        <f t="shared" si="10"/>
        <v/>
      </c>
    </row>
    <row r="341" spans="1:8" x14ac:dyDescent="0.2">
      <c r="A341" s="7">
        <v>340</v>
      </c>
      <c r="C341" s="17">
        <f t="shared" si="11"/>
        <v>0</v>
      </c>
      <c r="D341" s="9" t="str">
        <f>IF(B341&lt;&gt;"",LOOKUP(B341,Sheet5!A:A,Sheet5!B:B),"")</f>
        <v/>
      </c>
      <c r="E341" s="4" t="str">
        <f>IF(B341&lt;&gt;"",LOOKUP(B341,Sheet5!A:A,Sheet5!C:C),"")</f>
        <v/>
      </c>
      <c r="F341" s="13"/>
      <c r="G341" s="4" t="str">
        <f>IF(E341&lt;&gt;"",COUNTIF(E$2:E341,E341),"")</f>
        <v/>
      </c>
      <c r="H341" s="4" t="str">
        <f t="shared" si="10"/>
        <v/>
      </c>
    </row>
    <row r="342" spans="1:8" x14ac:dyDescent="0.2">
      <c r="A342" s="7">
        <v>341</v>
      </c>
      <c r="C342" s="17">
        <f t="shared" si="11"/>
        <v>0</v>
      </c>
      <c r="D342" s="9" t="str">
        <f>IF(B342&lt;&gt;"",LOOKUP(B342,Sheet5!A:A,Sheet5!B:B),"")</f>
        <v/>
      </c>
      <c r="E342" s="4" t="str">
        <f>IF(B342&lt;&gt;"",LOOKUP(B342,Sheet5!A:A,Sheet5!C:C),"")</f>
        <v/>
      </c>
      <c r="F342" s="13"/>
      <c r="G342" s="4" t="str">
        <f>IF(E342&lt;&gt;"",COUNTIF(E$2:E342,E342),"")</f>
        <v/>
      </c>
      <c r="H342" s="4" t="str">
        <f t="shared" ref="H342:H351" si="12">IF(E342&lt;&gt;"",COUNTIF(E:E,E342),"")</f>
        <v/>
      </c>
    </row>
    <row r="343" spans="1:8" x14ac:dyDescent="0.2">
      <c r="A343" s="7">
        <v>342</v>
      </c>
      <c r="C343" s="17">
        <f t="shared" si="11"/>
        <v>0</v>
      </c>
      <c r="D343" s="9" t="str">
        <f>IF(B343&lt;&gt;"",LOOKUP(B343,Sheet5!A:A,Sheet5!B:B),"")</f>
        <v/>
      </c>
      <c r="E343" s="4" t="str">
        <f>IF(B343&lt;&gt;"",LOOKUP(B343,Sheet5!A:A,Sheet5!C:C),"")</f>
        <v/>
      </c>
      <c r="F343" s="13"/>
      <c r="G343" s="4" t="str">
        <f>IF(E343&lt;&gt;"",COUNTIF(E$2:E343,E343),"")</f>
        <v/>
      </c>
      <c r="H343" s="4" t="str">
        <f t="shared" si="12"/>
        <v/>
      </c>
    </row>
    <row r="344" spans="1:8" x14ac:dyDescent="0.2">
      <c r="A344" s="7">
        <v>343</v>
      </c>
      <c r="C344" s="17">
        <f t="shared" si="11"/>
        <v>0</v>
      </c>
      <c r="D344" s="9" t="str">
        <f>IF(B344&lt;&gt;"",LOOKUP(B344,Sheet5!A:A,Sheet5!B:B),"")</f>
        <v/>
      </c>
      <c r="E344" s="4" t="str">
        <f>IF(B344&lt;&gt;"",LOOKUP(B344,Sheet5!A:A,Sheet5!C:C),"")</f>
        <v/>
      </c>
      <c r="F344" s="13"/>
      <c r="G344" s="4" t="str">
        <f>IF(E344&lt;&gt;"",COUNTIF(E$2:E344,E344),"")</f>
        <v/>
      </c>
      <c r="H344" s="4" t="str">
        <f t="shared" si="12"/>
        <v/>
      </c>
    </row>
    <row r="345" spans="1:8" x14ac:dyDescent="0.2">
      <c r="A345" s="7">
        <v>344</v>
      </c>
      <c r="C345" s="17">
        <f t="shared" si="11"/>
        <v>0</v>
      </c>
      <c r="D345" s="9" t="str">
        <f>IF(B345&lt;&gt;"",LOOKUP(B345,Sheet5!A:A,Sheet5!B:B),"")</f>
        <v/>
      </c>
      <c r="E345" s="4" t="str">
        <f>IF(B345&lt;&gt;"",LOOKUP(B345,Sheet5!A:A,Sheet5!C:C),"")</f>
        <v/>
      </c>
      <c r="F345" s="13"/>
      <c r="G345" s="4" t="str">
        <f>IF(E345&lt;&gt;"",COUNTIF(E$2:E345,E345),"")</f>
        <v/>
      </c>
      <c r="H345" s="4" t="str">
        <f t="shared" si="12"/>
        <v/>
      </c>
    </row>
    <row r="346" spans="1:8" x14ac:dyDescent="0.2">
      <c r="A346" s="7">
        <v>345</v>
      </c>
      <c r="C346" s="17">
        <f t="shared" si="11"/>
        <v>0</v>
      </c>
      <c r="D346" s="9" t="str">
        <f>IF(B346&lt;&gt;"",LOOKUP(B346,Sheet5!A:A,Sheet5!B:B),"")</f>
        <v/>
      </c>
      <c r="E346" s="4" t="str">
        <f>IF(B346&lt;&gt;"",LOOKUP(B346,Sheet5!A:A,Sheet5!C:C),"")</f>
        <v/>
      </c>
      <c r="F346" s="13"/>
      <c r="G346" s="4" t="str">
        <f>IF(E346&lt;&gt;"",COUNTIF(E$2:E346,E346),"")</f>
        <v/>
      </c>
      <c r="H346" s="4" t="str">
        <f t="shared" si="12"/>
        <v/>
      </c>
    </row>
    <row r="347" spans="1:8" x14ac:dyDescent="0.2">
      <c r="A347" s="7">
        <v>346</v>
      </c>
      <c r="C347" s="17">
        <f t="shared" si="11"/>
        <v>0</v>
      </c>
      <c r="D347" s="9" t="str">
        <f>IF(B347&lt;&gt;"",LOOKUP(B347,Sheet5!A:A,Sheet5!B:B),"")</f>
        <v/>
      </c>
      <c r="E347" s="4" t="str">
        <f>IF(B347&lt;&gt;"",LOOKUP(B347,Sheet5!A:A,Sheet5!C:C),"")</f>
        <v/>
      </c>
      <c r="F347" s="13"/>
      <c r="G347" s="4" t="str">
        <f>IF(E347&lt;&gt;"",COUNTIF(E$2:E347,E347),"")</f>
        <v/>
      </c>
      <c r="H347" s="4" t="str">
        <f t="shared" si="12"/>
        <v/>
      </c>
    </row>
    <row r="348" spans="1:8" x14ac:dyDescent="0.2">
      <c r="A348" s="7">
        <v>347</v>
      </c>
      <c r="C348" s="17">
        <f t="shared" si="11"/>
        <v>0</v>
      </c>
      <c r="D348" s="9" t="str">
        <f>IF(B348&lt;&gt;"",LOOKUP(B348,Sheet5!A:A,Sheet5!B:B),"")</f>
        <v/>
      </c>
      <c r="E348" s="4" t="str">
        <f>IF(B348&lt;&gt;"",LOOKUP(B348,Sheet5!A:A,Sheet5!C:C),"")</f>
        <v/>
      </c>
      <c r="F348" s="13"/>
      <c r="G348" s="4" t="str">
        <f>IF(E348&lt;&gt;"",COUNTIF(E$2:E348,E348),"")</f>
        <v/>
      </c>
      <c r="H348" s="4" t="str">
        <f t="shared" si="12"/>
        <v/>
      </c>
    </row>
    <row r="349" spans="1:8" x14ac:dyDescent="0.2">
      <c r="A349" s="7">
        <v>348</v>
      </c>
      <c r="C349" s="17">
        <f t="shared" si="11"/>
        <v>0</v>
      </c>
      <c r="D349" s="9" t="str">
        <f>IF(B349&lt;&gt;"",LOOKUP(B349,Sheet5!A:A,Sheet5!B:B),"")</f>
        <v/>
      </c>
      <c r="E349" s="4" t="str">
        <f>IF(B349&lt;&gt;"",LOOKUP(B349,Sheet5!A:A,Sheet5!C:C),"")</f>
        <v/>
      </c>
      <c r="F349" s="13"/>
      <c r="G349" s="4" t="str">
        <f>IF(E349&lt;&gt;"",COUNTIF(E$2:E349,E349),"")</f>
        <v/>
      </c>
      <c r="H349" s="4" t="str">
        <f t="shared" si="12"/>
        <v/>
      </c>
    </row>
    <row r="350" spans="1:8" x14ac:dyDescent="0.2">
      <c r="A350" s="7">
        <v>349</v>
      </c>
      <c r="C350" s="17">
        <f t="shared" si="11"/>
        <v>0</v>
      </c>
      <c r="D350" s="9" t="str">
        <f>IF(B350&lt;&gt;"",LOOKUP(B350,Sheet5!A:A,Sheet5!B:B),"")</f>
        <v/>
      </c>
      <c r="E350" s="4" t="str">
        <f>IF(B350&lt;&gt;"",LOOKUP(B350,Sheet5!A:A,Sheet5!C:C),"")</f>
        <v/>
      </c>
      <c r="F350" s="13"/>
      <c r="G350" s="4" t="str">
        <f>IF(E350&lt;&gt;"",COUNTIF(E$2:E350,E350),"")</f>
        <v/>
      </c>
      <c r="H350" s="4" t="str">
        <f t="shared" si="12"/>
        <v/>
      </c>
    </row>
    <row r="351" spans="1:8" x14ac:dyDescent="0.2">
      <c r="A351" s="7">
        <v>350</v>
      </c>
      <c r="C351" s="17">
        <f t="shared" si="11"/>
        <v>0</v>
      </c>
      <c r="D351" s="9" t="str">
        <f>IF(B351&lt;&gt;"",LOOKUP(B351,Sheet5!A:A,Sheet5!B:B),"")</f>
        <v/>
      </c>
      <c r="E351" s="4" t="str">
        <f>IF(B351&lt;&gt;"",LOOKUP(B351,Sheet5!A:A,Sheet5!C:C),"")</f>
        <v/>
      </c>
      <c r="F351" s="13"/>
      <c r="G351" s="4" t="str">
        <f>IF(E351&lt;&gt;"",COUNTIF(E$2:E351,E351),"")</f>
        <v/>
      </c>
      <c r="H351" s="4" t="str">
        <f t="shared" si="12"/>
        <v/>
      </c>
    </row>
  </sheetData>
  <sheetProtection sheet="1"/>
  <phoneticPr fontId="0" type="noConversion"/>
  <conditionalFormatting sqref="B2:B351">
    <cfRule type="expression" dxfId="7" priority="1" stopIfTrue="1">
      <formula>$C2&gt;1</formula>
    </cfRule>
  </conditionalFormatting>
  <pageMargins left="0.7" right="0.7" top="0.75" bottom="0.75" header="0.3" footer="0.3"/>
  <pageSetup paperSize="9" orientation="portrait" r:id="rId1"/>
  <headerFooter>
    <oddHeader>&amp;LHertfordshire Primary Schools'&amp;CCross Country Championships Girls&amp;RSaturday 6th February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8"/>
  <sheetViews>
    <sheetView topLeftCell="A4" workbookViewId="0">
      <selection activeCell="D34" sqref="D34:D35"/>
    </sheetView>
  </sheetViews>
  <sheetFormatPr defaultRowHeight="12.75" x14ac:dyDescent="0.2"/>
  <cols>
    <col min="1" max="1" width="16.85546875" customWidth="1"/>
    <col min="2" max="2" width="18.7109375" style="2" customWidth="1"/>
    <col min="3" max="3" width="5" customWidth="1"/>
    <col min="4" max="4" width="23.5703125" customWidth="1"/>
    <col min="5" max="5" width="10.5703125" bestFit="1" customWidth="1"/>
  </cols>
  <sheetData>
    <row r="2" spans="1:4" x14ac:dyDescent="0.2">
      <c r="A2" s="19"/>
    </row>
    <row r="3" spans="1:4" x14ac:dyDescent="0.2">
      <c r="B3"/>
    </row>
    <row r="4" spans="1:4" x14ac:dyDescent="0.2">
      <c r="A4" s="25" t="s">
        <v>229</v>
      </c>
      <c r="B4" s="30" t="s">
        <v>231</v>
      </c>
    </row>
    <row r="6" spans="1:4" x14ac:dyDescent="0.2">
      <c r="A6" s="26" t="s">
        <v>232</v>
      </c>
      <c r="B6" s="35"/>
      <c r="C6" s="31"/>
      <c r="D6" s="19" t="s">
        <v>233</v>
      </c>
    </row>
    <row r="7" spans="1:4" x14ac:dyDescent="0.2">
      <c r="A7" s="26" t="s">
        <v>227</v>
      </c>
      <c r="B7" s="20" t="s">
        <v>230</v>
      </c>
      <c r="C7" s="21" t="s">
        <v>234</v>
      </c>
    </row>
    <row r="8" spans="1:4" x14ac:dyDescent="0.2">
      <c r="A8" s="22" t="s">
        <v>76</v>
      </c>
      <c r="B8" s="36">
        <v>4</v>
      </c>
      <c r="C8" s="27">
        <v>261</v>
      </c>
    </row>
    <row r="9" spans="1:4" x14ac:dyDescent="0.2">
      <c r="A9" s="22" t="s">
        <v>273</v>
      </c>
      <c r="B9" s="32"/>
      <c r="C9" s="27">
        <v>261</v>
      </c>
    </row>
    <row r="10" spans="1:4" x14ac:dyDescent="0.2">
      <c r="A10" s="22" t="s">
        <v>40</v>
      </c>
      <c r="B10" s="36">
        <v>4</v>
      </c>
      <c r="C10" s="27">
        <v>282</v>
      </c>
    </row>
    <row r="11" spans="1:4" x14ac:dyDescent="0.2">
      <c r="A11" s="22" t="s">
        <v>274</v>
      </c>
      <c r="B11" s="32"/>
      <c r="C11" s="27">
        <v>282</v>
      </c>
    </row>
    <row r="12" spans="1:4" x14ac:dyDescent="0.2">
      <c r="A12" s="22" t="s">
        <v>124</v>
      </c>
      <c r="B12" s="36">
        <v>4</v>
      </c>
      <c r="C12" s="27">
        <v>220</v>
      </c>
    </row>
    <row r="13" spans="1:4" x14ac:dyDescent="0.2">
      <c r="A13" s="22" t="s">
        <v>275</v>
      </c>
      <c r="B13" s="32"/>
      <c r="C13" s="27">
        <v>220</v>
      </c>
    </row>
    <row r="14" spans="1:4" x14ac:dyDescent="0.2">
      <c r="A14" s="22" t="s">
        <v>17</v>
      </c>
      <c r="B14" s="36">
        <v>4</v>
      </c>
      <c r="C14" s="27">
        <v>258</v>
      </c>
    </row>
    <row r="15" spans="1:4" x14ac:dyDescent="0.2">
      <c r="A15" s="22" t="s">
        <v>276</v>
      </c>
      <c r="B15" s="32"/>
      <c r="C15" s="27">
        <v>258</v>
      </c>
    </row>
    <row r="16" spans="1:4" x14ac:dyDescent="0.2">
      <c r="A16" s="22" t="s">
        <v>105</v>
      </c>
      <c r="B16" s="36">
        <v>3</v>
      </c>
      <c r="C16" s="27">
        <v>232</v>
      </c>
    </row>
    <row r="17" spans="1:3" x14ac:dyDescent="0.2">
      <c r="A17" s="22" t="s">
        <v>277</v>
      </c>
      <c r="B17" s="32"/>
      <c r="C17" s="27">
        <v>232</v>
      </c>
    </row>
    <row r="18" spans="1:3" x14ac:dyDescent="0.2">
      <c r="A18" s="22" t="s">
        <v>134</v>
      </c>
      <c r="B18" s="36">
        <v>4</v>
      </c>
      <c r="C18" s="27">
        <v>403</v>
      </c>
    </row>
    <row r="19" spans="1:3" x14ac:dyDescent="0.2">
      <c r="A19" s="22" t="s">
        <v>278</v>
      </c>
      <c r="B19" s="32"/>
      <c r="C19" s="27">
        <v>403</v>
      </c>
    </row>
    <row r="20" spans="1:3" x14ac:dyDescent="0.2">
      <c r="A20" s="22" t="s">
        <v>147</v>
      </c>
      <c r="B20" s="36">
        <v>4</v>
      </c>
      <c r="C20" s="27">
        <v>224</v>
      </c>
    </row>
    <row r="21" spans="1:3" x14ac:dyDescent="0.2">
      <c r="A21" s="22" t="s">
        <v>279</v>
      </c>
      <c r="B21" s="32"/>
      <c r="C21" s="27">
        <v>224</v>
      </c>
    </row>
    <row r="22" spans="1:3" x14ac:dyDescent="0.2">
      <c r="A22" s="22" t="s">
        <v>21</v>
      </c>
      <c r="B22" s="36">
        <v>4</v>
      </c>
      <c r="C22" s="27">
        <v>103</v>
      </c>
    </row>
    <row r="23" spans="1:3" x14ac:dyDescent="0.2">
      <c r="A23" s="22" t="s">
        <v>280</v>
      </c>
      <c r="B23" s="32"/>
      <c r="C23" s="27">
        <v>103</v>
      </c>
    </row>
    <row r="24" spans="1:3" x14ac:dyDescent="0.2">
      <c r="A24" s="22" t="s">
        <v>177</v>
      </c>
      <c r="B24" s="36">
        <v>4</v>
      </c>
      <c r="C24" s="27">
        <v>155</v>
      </c>
    </row>
    <row r="25" spans="1:3" x14ac:dyDescent="0.2">
      <c r="A25" s="22" t="s">
        <v>281</v>
      </c>
      <c r="B25" s="32"/>
      <c r="C25" s="27">
        <v>155</v>
      </c>
    </row>
    <row r="26" spans="1:3" x14ac:dyDescent="0.2">
      <c r="A26" s="22" t="s">
        <v>208</v>
      </c>
      <c r="B26" s="36">
        <v>4</v>
      </c>
      <c r="C26" s="27">
        <v>206</v>
      </c>
    </row>
    <row r="27" spans="1:3" x14ac:dyDescent="0.2">
      <c r="A27" s="22" t="s">
        <v>282</v>
      </c>
      <c r="B27" s="32"/>
      <c r="C27" s="27">
        <v>206</v>
      </c>
    </row>
    <row r="28" spans="1:3" x14ac:dyDescent="0.2">
      <c r="A28" s="22" t="s">
        <v>116</v>
      </c>
      <c r="B28" s="36">
        <v>4</v>
      </c>
      <c r="C28" s="27">
        <v>51</v>
      </c>
    </row>
    <row r="29" spans="1:3" x14ac:dyDescent="0.2">
      <c r="A29" s="22" t="s">
        <v>283</v>
      </c>
      <c r="B29" s="32"/>
      <c r="C29" s="27">
        <v>51</v>
      </c>
    </row>
    <row r="30" spans="1:3" x14ac:dyDescent="0.2">
      <c r="A30" s="22" t="s">
        <v>199</v>
      </c>
      <c r="B30" s="36">
        <v>3</v>
      </c>
      <c r="C30" s="27">
        <v>93</v>
      </c>
    </row>
    <row r="31" spans="1:3" x14ac:dyDescent="0.2">
      <c r="A31" s="22" t="s">
        <v>284</v>
      </c>
      <c r="B31" s="32"/>
      <c r="C31" s="27">
        <v>93</v>
      </c>
    </row>
    <row r="32" spans="1:3" x14ac:dyDescent="0.2">
      <c r="A32" s="22" t="s">
        <v>203</v>
      </c>
      <c r="B32" s="36">
        <v>4</v>
      </c>
      <c r="C32" s="27">
        <v>147</v>
      </c>
    </row>
    <row r="33" spans="1:3" x14ac:dyDescent="0.2">
      <c r="A33" s="22" t="s">
        <v>285</v>
      </c>
      <c r="B33" s="32"/>
      <c r="C33" s="27">
        <v>147</v>
      </c>
    </row>
    <row r="34" spans="1:3" x14ac:dyDescent="0.2">
      <c r="A34" s="22" t="s">
        <v>9</v>
      </c>
      <c r="B34" s="36">
        <v>3</v>
      </c>
      <c r="C34" s="27">
        <v>325</v>
      </c>
    </row>
    <row r="35" spans="1:3" x14ac:dyDescent="0.2">
      <c r="A35" s="22" t="s">
        <v>286</v>
      </c>
      <c r="B35" s="32"/>
      <c r="C35" s="27">
        <v>325</v>
      </c>
    </row>
    <row r="36" spans="1:3" x14ac:dyDescent="0.2">
      <c r="A36" s="22" t="s">
        <v>72</v>
      </c>
      <c r="B36" s="36">
        <v>4</v>
      </c>
      <c r="C36" s="27">
        <v>174</v>
      </c>
    </row>
    <row r="37" spans="1:3" x14ac:dyDescent="0.2">
      <c r="A37" s="22" t="s">
        <v>287</v>
      </c>
      <c r="B37" s="32"/>
      <c r="C37" s="27">
        <v>174</v>
      </c>
    </row>
    <row r="38" spans="1:3" x14ac:dyDescent="0.2">
      <c r="A38" s="22" t="s">
        <v>126</v>
      </c>
      <c r="B38" s="36">
        <v>4</v>
      </c>
      <c r="C38" s="27">
        <v>71</v>
      </c>
    </row>
    <row r="39" spans="1:3" x14ac:dyDescent="0.2">
      <c r="A39" s="22" t="s">
        <v>288</v>
      </c>
      <c r="B39" s="32"/>
      <c r="C39" s="27">
        <v>71</v>
      </c>
    </row>
    <row r="40" spans="1:3" x14ac:dyDescent="0.2">
      <c r="A40" s="22" t="s">
        <v>183</v>
      </c>
      <c r="B40" s="36">
        <v>4</v>
      </c>
      <c r="C40" s="27">
        <v>178</v>
      </c>
    </row>
    <row r="41" spans="1:3" x14ac:dyDescent="0.2">
      <c r="A41" s="22" t="s">
        <v>289</v>
      </c>
      <c r="B41" s="32"/>
      <c r="C41" s="27">
        <v>178</v>
      </c>
    </row>
    <row r="42" spans="1:3" x14ac:dyDescent="0.2">
      <c r="A42" s="22" t="s">
        <v>66</v>
      </c>
      <c r="B42" s="36">
        <v>4</v>
      </c>
      <c r="C42" s="27">
        <v>153</v>
      </c>
    </row>
    <row r="43" spans="1:3" x14ac:dyDescent="0.2">
      <c r="A43" s="22" t="s">
        <v>290</v>
      </c>
      <c r="B43" s="32"/>
      <c r="C43" s="27">
        <v>153</v>
      </c>
    </row>
    <row r="44" spans="1:3" x14ac:dyDescent="0.2">
      <c r="A44" s="22" t="s">
        <v>1</v>
      </c>
      <c r="B44" s="36">
        <v>4</v>
      </c>
      <c r="C44" s="27">
        <v>116</v>
      </c>
    </row>
    <row r="45" spans="1:3" x14ac:dyDescent="0.2">
      <c r="A45" s="22" t="s">
        <v>291</v>
      </c>
      <c r="B45" s="32"/>
      <c r="C45" s="27">
        <v>116</v>
      </c>
    </row>
    <row r="46" spans="1:3" x14ac:dyDescent="0.2">
      <c r="A46" s="22" t="s">
        <v>31</v>
      </c>
      <c r="B46" s="36">
        <v>3</v>
      </c>
      <c r="C46" s="27">
        <v>202</v>
      </c>
    </row>
    <row r="47" spans="1:3" x14ac:dyDescent="0.2">
      <c r="A47" s="22" t="s">
        <v>292</v>
      </c>
      <c r="B47" s="32"/>
      <c r="C47" s="27">
        <v>202</v>
      </c>
    </row>
    <row r="48" spans="1:3" x14ac:dyDescent="0.2">
      <c r="A48" s="22" t="s">
        <v>42</v>
      </c>
      <c r="B48" s="36">
        <v>4</v>
      </c>
      <c r="C48" s="27">
        <v>213</v>
      </c>
    </row>
    <row r="49" spans="1:3" x14ac:dyDescent="0.2">
      <c r="A49" s="22" t="s">
        <v>293</v>
      </c>
      <c r="B49" s="32"/>
      <c r="C49" s="27">
        <v>213</v>
      </c>
    </row>
    <row r="50" spans="1:3" x14ac:dyDescent="0.2">
      <c r="A50" s="22" t="s">
        <v>52</v>
      </c>
      <c r="B50" s="36">
        <v>3</v>
      </c>
      <c r="C50" s="27">
        <v>271</v>
      </c>
    </row>
    <row r="51" spans="1:3" x14ac:dyDescent="0.2">
      <c r="A51" s="22" t="s">
        <v>294</v>
      </c>
      <c r="B51" s="32"/>
      <c r="C51" s="27">
        <v>271</v>
      </c>
    </row>
    <row r="52" spans="1:3" x14ac:dyDescent="0.2">
      <c r="A52" s="22" t="s">
        <v>56</v>
      </c>
      <c r="B52" s="36">
        <v>4</v>
      </c>
      <c r="C52" s="27">
        <v>204</v>
      </c>
    </row>
    <row r="53" spans="1:3" x14ac:dyDescent="0.2">
      <c r="A53" s="22" t="s">
        <v>295</v>
      </c>
      <c r="B53" s="32"/>
      <c r="C53" s="27">
        <v>204</v>
      </c>
    </row>
    <row r="54" spans="1:3" x14ac:dyDescent="0.2">
      <c r="A54" s="22" t="s">
        <v>261</v>
      </c>
      <c r="B54" s="36">
        <v>4</v>
      </c>
      <c r="C54" s="27">
        <v>186</v>
      </c>
    </row>
    <row r="55" spans="1:3" x14ac:dyDescent="0.2">
      <c r="A55" s="22" t="s">
        <v>296</v>
      </c>
      <c r="B55" s="32"/>
      <c r="C55" s="27">
        <v>186</v>
      </c>
    </row>
    <row r="56" spans="1:3" x14ac:dyDescent="0.2">
      <c r="A56" s="22" t="s">
        <v>247</v>
      </c>
      <c r="B56" s="36">
        <v>3</v>
      </c>
      <c r="C56" s="27">
        <v>323</v>
      </c>
    </row>
    <row r="57" spans="1:3" x14ac:dyDescent="0.2">
      <c r="A57" s="22" t="s">
        <v>297</v>
      </c>
      <c r="B57" s="32"/>
      <c r="C57" s="27">
        <v>323</v>
      </c>
    </row>
    <row r="58" spans="1:3" x14ac:dyDescent="0.2">
      <c r="A58" s="22" t="s">
        <v>218</v>
      </c>
      <c r="B58" s="36">
        <v>3</v>
      </c>
      <c r="C58" s="27">
        <v>266</v>
      </c>
    </row>
    <row r="59" spans="1:3" x14ac:dyDescent="0.2">
      <c r="A59" s="22" t="s">
        <v>298</v>
      </c>
      <c r="B59" s="32"/>
      <c r="C59" s="27">
        <v>266</v>
      </c>
    </row>
    <row r="60" spans="1:3" x14ac:dyDescent="0.2">
      <c r="A60" s="22" t="s">
        <v>155</v>
      </c>
      <c r="B60" s="36">
        <v>4</v>
      </c>
      <c r="C60" s="27">
        <v>210</v>
      </c>
    </row>
    <row r="61" spans="1:3" x14ac:dyDescent="0.2">
      <c r="A61" s="22" t="s">
        <v>299</v>
      </c>
      <c r="B61" s="32"/>
      <c r="C61" s="27">
        <v>210</v>
      </c>
    </row>
    <row r="62" spans="1:3" x14ac:dyDescent="0.2">
      <c r="A62" s="22" t="s">
        <v>167</v>
      </c>
      <c r="B62" s="36">
        <v>3</v>
      </c>
      <c r="C62" s="27">
        <v>272</v>
      </c>
    </row>
    <row r="63" spans="1:3" x14ac:dyDescent="0.2">
      <c r="A63" s="22" t="s">
        <v>300</v>
      </c>
      <c r="B63" s="32"/>
      <c r="C63" s="27">
        <v>272</v>
      </c>
    </row>
    <row r="64" spans="1:3" x14ac:dyDescent="0.2">
      <c r="A64" s="22" t="s">
        <v>251</v>
      </c>
      <c r="B64" s="36">
        <v>3</v>
      </c>
      <c r="C64" s="27">
        <v>351</v>
      </c>
    </row>
    <row r="65" spans="1:3" x14ac:dyDescent="0.2">
      <c r="A65" s="22" t="s">
        <v>301</v>
      </c>
      <c r="B65" s="32"/>
      <c r="C65" s="27">
        <v>351</v>
      </c>
    </row>
    <row r="66" spans="1:3" x14ac:dyDescent="0.2">
      <c r="A66" s="22" t="s">
        <v>165</v>
      </c>
      <c r="B66" s="36">
        <v>4</v>
      </c>
      <c r="C66" s="27">
        <v>307</v>
      </c>
    </row>
    <row r="67" spans="1:3" x14ac:dyDescent="0.2">
      <c r="A67" s="22" t="s">
        <v>302</v>
      </c>
      <c r="B67" s="32"/>
      <c r="C67" s="27">
        <v>307</v>
      </c>
    </row>
    <row r="68" spans="1:3" x14ac:dyDescent="0.2">
      <c r="A68" s="22" t="s">
        <v>255</v>
      </c>
      <c r="B68" s="36">
        <v>4</v>
      </c>
      <c r="C68" s="27">
        <v>364</v>
      </c>
    </row>
    <row r="69" spans="1:3" x14ac:dyDescent="0.2">
      <c r="A69" s="22" t="s">
        <v>303</v>
      </c>
      <c r="B69" s="32"/>
      <c r="C69" s="27">
        <v>364</v>
      </c>
    </row>
    <row r="70" spans="1:3" x14ac:dyDescent="0.2">
      <c r="A70" s="22" t="s">
        <v>27</v>
      </c>
      <c r="B70" s="36">
        <v>4</v>
      </c>
      <c r="C70" s="27">
        <v>241</v>
      </c>
    </row>
    <row r="71" spans="1:3" x14ac:dyDescent="0.2">
      <c r="A71" s="22" t="s">
        <v>304</v>
      </c>
      <c r="B71" s="32"/>
      <c r="C71" s="27">
        <v>241</v>
      </c>
    </row>
    <row r="72" spans="1:3" x14ac:dyDescent="0.2">
      <c r="A72" s="22" t="s">
        <v>62</v>
      </c>
      <c r="B72" s="36">
        <v>4</v>
      </c>
      <c r="C72" s="27">
        <v>278</v>
      </c>
    </row>
    <row r="73" spans="1:3" x14ac:dyDescent="0.2">
      <c r="A73" s="22" t="s">
        <v>305</v>
      </c>
      <c r="B73" s="32"/>
      <c r="C73" s="27">
        <v>278</v>
      </c>
    </row>
    <row r="74" spans="1:3" x14ac:dyDescent="0.2">
      <c r="A74" s="22" t="s">
        <v>114</v>
      </c>
      <c r="B74" s="36">
        <v>4</v>
      </c>
      <c r="C74" s="27">
        <v>320</v>
      </c>
    </row>
    <row r="75" spans="1:3" x14ac:dyDescent="0.2">
      <c r="A75" s="22" t="s">
        <v>306</v>
      </c>
      <c r="B75" s="32"/>
      <c r="C75" s="27">
        <v>320</v>
      </c>
    </row>
    <row r="76" spans="1:3" x14ac:dyDescent="0.2">
      <c r="A76" s="22" t="s">
        <v>137</v>
      </c>
      <c r="B76" s="36">
        <v>3</v>
      </c>
      <c r="C76" s="27">
        <v>389</v>
      </c>
    </row>
    <row r="77" spans="1:3" x14ac:dyDescent="0.2">
      <c r="A77" s="22" t="s">
        <v>307</v>
      </c>
      <c r="B77" s="32"/>
      <c r="C77" s="27">
        <v>389</v>
      </c>
    </row>
    <row r="78" spans="1:3" x14ac:dyDescent="0.2">
      <c r="A78" s="22" t="s">
        <v>157</v>
      </c>
      <c r="B78" s="36">
        <v>4</v>
      </c>
      <c r="C78" s="27">
        <v>365</v>
      </c>
    </row>
    <row r="79" spans="1:3" x14ac:dyDescent="0.2">
      <c r="A79" s="22" t="s">
        <v>308</v>
      </c>
      <c r="B79" s="32"/>
      <c r="C79" s="27">
        <v>365</v>
      </c>
    </row>
    <row r="80" spans="1:3" x14ac:dyDescent="0.2">
      <c r="A80" s="22" t="s">
        <v>86</v>
      </c>
      <c r="B80" s="36">
        <v>4</v>
      </c>
      <c r="C80" s="27">
        <v>359</v>
      </c>
    </row>
    <row r="81" spans="1:3" x14ac:dyDescent="0.2">
      <c r="A81" s="22" t="s">
        <v>309</v>
      </c>
      <c r="B81" s="32"/>
      <c r="C81" s="27">
        <v>359</v>
      </c>
    </row>
    <row r="82" spans="1:3" x14ac:dyDescent="0.2">
      <c r="A82" s="22" t="s">
        <v>192</v>
      </c>
      <c r="B82" s="36">
        <v>4</v>
      </c>
      <c r="C82" s="27">
        <v>403</v>
      </c>
    </row>
    <row r="83" spans="1:3" x14ac:dyDescent="0.2">
      <c r="A83" s="22" t="s">
        <v>310</v>
      </c>
      <c r="B83" s="32"/>
      <c r="C83" s="27">
        <v>403</v>
      </c>
    </row>
    <row r="84" spans="1:3" x14ac:dyDescent="0.2">
      <c r="A84" s="22" t="s">
        <v>188</v>
      </c>
      <c r="B84" s="36">
        <v>3</v>
      </c>
      <c r="C84" s="27">
        <v>520</v>
      </c>
    </row>
    <row r="85" spans="1:3" x14ac:dyDescent="0.2">
      <c r="A85" s="22" t="s">
        <v>311</v>
      </c>
      <c r="B85" s="32"/>
      <c r="C85" s="27">
        <v>520</v>
      </c>
    </row>
    <row r="86" spans="1:3" x14ac:dyDescent="0.2">
      <c r="A86" s="22"/>
      <c r="B86" s="22" t="s">
        <v>312</v>
      </c>
      <c r="C86" s="27">
        <v>163</v>
      </c>
    </row>
    <row r="87" spans="1:3" x14ac:dyDescent="0.2">
      <c r="A87" s="33"/>
      <c r="B87" s="23" t="s">
        <v>313</v>
      </c>
      <c r="C87" s="28">
        <v>175</v>
      </c>
    </row>
    <row r="88" spans="1:3" x14ac:dyDescent="0.2">
      <c r="A88" s="24" t="s">
        <v>235</v>
      </c>
      <c r="B88" s="34"/>
      <c r="C88" s="29">
        <v>9696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Sheet5</vt:lpstr>
      <vt:lpstr>Results - Individual</vt:lpstr>
      <vt:lpstr>Results - Team</vt:lpstr>
      <vt:lpstr>Names</vt:lpstr>
      <vt:lpstr>Numbers</vt:lpstr>
    </vt:vector>
  </TitlesOfParts>
  <Company>Plough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Mr Pugh</cp:lastModifiedBy>
  <cp:revision/>
  <cp:lastPrinted>2016-02-08T13:46:26Z</cp:lastPrinted>
  <dcterms:created xsi:type="dcterms:W3CDTF">2012-11-23T18:10:39Z</dcterms:created>
  <dcterms:modified xsi:type="dcterms:W3CDTF">2016-02-09T12:22:01Z</dcterms:modified>
</cp:coreProperties>
</file>